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drawings/vmlDrawing1.vml" ContentType="application/vnd.openxmlformats-officedocument.vmlDrawing"/>
  <Override PartName="/xl/drawings/vmlDrawing10.vml" ContentType="application/vnd.openxmlformats-officedocument.vmlDrawing"/>
  <Override PartName="/xl/drawings/vmlDrawing2.vml" ContentType="application/vnd.openxmlformats-officedocument.vmlDrawing"/>
  <Override PartName="/xl/drawings/vmlDrawing11.vml" ContentType="application/vnd.openxmlformats-officedocument.vmlDrawing"/>
  <Override PartName="/xl/drawings/vmlDrawing3.vml" ContentType="application/vnd.openxmlformats-officedocument.vmlDrawing"/>
  <Override PartName="/xl/drawings/vmlDrawing4.vml" ContentType="application/vnd.openxmlformats-officedocument.vmlDrawing"/>
  <Override PartName="/xl/drawings/vmlDrawing20.vml" ContentType="application/vnd.openxmlformats-officedocument.vmlDrawing"/>
  <Override PartName="/xl/drawings/vmlDrawing5.vml" ContentType="application/vnd.openxmlformats-officedocument.vmlDrawing"/>
  <Override PartName="/xl/drawings/vmlDrawing21.vml" ContentType="application/vnd.openxmlformats-officedocument.vmlDrawing"/>
  <Override PartName="/xl/drawings/vmlDrawing6.vml" ContentType="application/vnd.openxmlformats-officedocument.vmlDrawing"/>
  <Override PartName="/xl/drawings/vmlDrawing22.vml" ContentType="application/vnd.openxmlformats-officedocument.vmlDrawing"/>
  <Override PartName="/xl/drawings/vmlDrawing7.vml" ContentType="application/vnd.openxmlformats-officedocument.vmlDrawing"/>
  <Override PartName="/xl/drawings/vmlDrawing23.vml" ContentType="application/vnd.openxmlformats-officedocument.vmlDrawing"/>
  <Override PartName="/xl/drawings/vmlDrawing12.vml" ContentType="application/vnd.openxmlformats-officedocument.vmlDrawing"/>
  <Override PartName="/xl/drawings/vmlDrawing13.vml" ContentType="application/vnd.openxmlformats-officedocument.vmlDrawing"/>
  <Override PartName="/xl/drawings/vmlDrawing14.vml" ContentType="application/vnd.openxmlformats-officedocument.vmlDrawing"/>
  <Override PartName="/xl/drawings/vmlDrawing27.vml" ContentType="application/vnd.openxmlformats-officedocument.vmlDrawing"/>
  <Override PartName="/xl/drawings/vmlDrawing18.vml" ContentType="application/vnd.openxmlformats-officedocument.vmlDrawing"/>
  <Override PartName="/xl/drawings/vmlDrawing8.vml" ContentType="application/vnd.openxmlformats-officedocument.vmlDrawing"/>
  <Override PartName="/xl/drawings/vmlDrawing24.vml" ContentType="application/vnd.openxmlformats-officedocument.vmlDrawing"/>
  <Override PartName="/xl/drawings/vmlDrawing15.vml" ContentType="application/vnd.openxmlformats-officedocument.vmlDrawing"/>
  <Override PartName="/xl/drawings/vmlDrawing30.vml" ContentType="application/vnd.openxmlformats-officedocument.vmlDrawing"/>
  <Override PartName="/xl/drawings/vmlDrawing28.vml" ContentType="application/vnd.openxmlformats-officedocument.vmlDrawing"/>
  <Override PartName="/xl/drawings/vmlDrawing19.vml" ContentType="application/vnd.openxmlformats-officedocument.vmlDrawing"/>
  <Override PartName="/xl/drawings/vmlDrawing9.vml" ContentType="application/vnd.openxmlformats-officedocument.vmlDrawing"/>
  <Override PartName="/xl/drawings/vmlDrawing25.vml" ContentType="application/vnd.openxmlformats-officedocument.vmlDrawing"/>
  <Override PartName="/xl/drawings/vmlDrawing16.vml" ContentType="application/vnd.openxmlformats-officedocument.vmlDrawing"/>
  <Override PartName="/xl/drawings/vmlDrawing31.vml" ContentType="application/vnd.openxmlformats-officedocument.vmlDrawing"/>
  <Override PartName="/xl/drawings/vmlDrawing29.vml" ContentType="application/vnd.openxmlformats-officedocument.vmlDrawing"/>
  <Override PartName="/xl/drawings/vmlDrawing26.vml" ContentType="application/vnd.openxmlformats-officedocument.vmlDrawing"/>
  <Override PartName="/xl/drawings/vmlDrawing17.vml" ContentType="application/vnd.openxmlformats-officedocument.vmlDrawing"/>
  <Override PartName="/xl/drawings/vmlDrawing32.vml" ContentType="application/vnd.openxmlformats-officedocument.vmlDrawing"/>
  <Override PartName="/xl/comments4.xml" ContentType="application/vnd.openxmlformats-officedocument.spreadsheetml.comments+xml"/>
  <Override PartName="/xl/worksheets/_rels/sheet34.xml.rels" ContentType="application/vnd.openxmlformats-package.relationships+xml"/>
  <Override PartName="/xl/worksheets/_rels/sheet33.xml.rels" ContentType="application/vnd.openxmlformats-package.relationships+xml"/>
  <Override PartName="/xl/worksheets/_rels/sheet24.xml.rels" ContentType="application/vnd.openxmlformats-package.relationships+xml"/>
  <Override PartName="/xl/worksheets/_rels/sheet16.xml.rels" ContentType="application/vnd.openxmlformats-package.relationships+xml"/>
  <Override PartName="/xl/worksheets/_rels/sheet15.xml.rels" ContentType="application/vnd.openxmlformats-package.relationships+xml"/>
  <Override PartName="/xl/worksheets/_rels/sheet30.xml.rels" ContentType="application/vnd.openxmlformats-package.relationships+xml"/>
  <Override PartName="/xl/worksheets/_rels/sheet29.xml.rels" ContentType="application/vnd.openxmlformats-package.relationships+xml"/>
  <Override PartName="/xl/worksheets/_rels/sheet5.xml.rels" ContentType="application/vnd.openxmlformats-package.relationships+xml"/>
  <Override PartName="/xl/worksheets/_rels/sheet22.xml.rels" ContentType="application/vnd.openxmlformats-package.relationships+xml"/>
  <Override PartName="/xl/worksheets/_rels/sheet14.xml.rels" ContentType="application/vnd.openxmlformats-package.relationships+xml"/>
  <Override PartName="/xl/worksheets/_rels/sheet4.xml.rels" ContentType="application/vnd.openxmlformats-package.relationships+xml"/>
  <Override PartName="/xl/worksheets/_rels/sheet28.xml.rels" ContentType="application/vnd.openxmlformats-package.relationships+xml"/>
  <Override PartName="/xl/worksheets/_rels/sheet21.xml.rels" ContentType="application/vnd.openxmlformats-package.relationships+xml"/>
  <Override PartName="/xl/worksheets/_rels/sheet32.xml.rels" ContentType="application/vnd.openxmlformats-package.relationships+xml"/>
  <Override PartName="/xl/worksheets/_rels/sheet18.xml.rels" ContentType="application/vnd.openxmlformats-package.relationships+xml"/>
  <Override PartName="/xl/worksheets/_rels/sheet8.xml.rels" ContentType="application/vnd.openxmlformats-package.relationships+xml"/>
  <Override PartName="/xl/worksheets/_rels/sheet2.xml.rels" ContentType="application/vnd.openxmlformats-package.relationships+xml"/>
  <Override PartName="/xl/worksheets/_rels/sheet12.xml.rels" ContentType="application/vnd.openxmlformats-package.relationships+xml"/>
  <Override PartName="/xl/worksheets/_rels/sheet9.xml.rels" ContentType="application/vnd.openxmlformats-package.relationships+xml"/>
  <Override PartName="/xl/worksheets/_rels/sheet19.xml.rels" ContentType="application/vnd.openxmlformats-package.relationships+xml"/>
  <Override PartName="/xl/worksheets/_rels/sheet27.xml.rels" ContentType="application/vnd.openxmlformats-package.relationships+xml"/>
  <Override PartName="/xl/worksheets/_rels/sheet13.xml.rels" ContentType="application/vnd.openxmlformats-package.relationships+xml"/>
  <Override PartName="/xl/worksheets/_rels/sheet35.xml.rels" ContentType="application/vnd.openxmlformats-package.relationships+xml"/>
  <Override PartName="/xl/worksheets/_rels/sheet31.xml.rels" ContentType="application/vnd.openxmlformats-package.relationships+xml"/>
  <Override PartName="/xl/worksheets/_rels/sheet20.xml.rels" ContentType="application/vnd.openxmlformats-package.relationships+xml"/>
  <Override PartName="/xl/worksheets/_rels/sheet26.xml.rels" ContentType="application/vnd.openxmlformats-package.relationships+xml"/>
  <Override PartName="/xl/worksheets/_rels/sheet11.xml.rels" ContentType="application/vnd.openxmlformats-package.relationships+xml"/>
  <Override PartName="/xl/worksheets/_rels/sheet25.xml.rels" ContentType="application/vnd.openxmlformats-package.relationships+xml"/>
  <Override PartName="/xl/worksheets/_rels/sheet17.xml.rels" ContentType="application/vnd.openxmlformats-package.relationships+xml"/>
  <Override PartName="/xl/worksheets/_rels/sheet10.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23.xml.rels" ContentType="application/vnd.openxmlformats-package.relationships+xml"/>
  <Override PartName="/xl/worksheets/sheet2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7.xml" ContentType="application/vnd.openxmlformats-officedocument.spreadsheetml.worksheet+xml"/>
  <Override PartName="/xl/worksheets/sheet1.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24.xml" ContentType="application/vnd.openxmlformats-officedocument.spreadsheetml.worksheet+xml"/>
  <Override PartName="/xl/worksheets/sheet15.xml" ContentType="application/vnd.openxmlformats-officedocument.spreadsheetml.worksheet+xml"/>
  <Override PartName="/xl/worksheets/sheet30.xml" ContentType="application/vnd.openxmlformats-officedocument.spreadsheetml.worksheet+xml"/>
  <Override PartName="/xl/worksheets/sheet19.xml" ContentType="application/vnd.openxmlformats-officedocument.spreadsheetml.worksheet+xml"/>
  <Override PartName="/xl/worksheets/sheet3.xml" ContentType="application/vnd.openxmlformats-officedocument.spreadsheetml.worksheet+xml"/>
  <Override PartName="/xl/worksheets/sheet25.xml" ContentType="application/vnd.openxmlformats-officedocument.spreadsheetml.worksheet+xml"/>
  <Override PartName="/xl/worksheets/sheet16.xml" ContentType="application/vnd.openxmlformats-officedocument.spreadsheetml.worksheet+xml"/>
  <Override PartName="/xl/worksheets/sheet31.xml" ContentType="application/vnd.openxmlformats-officedocument.spreadsheetml.worksheet+xml"/>
  <Override PartName="/xl/worksheets/sheet26.xml" ContentType="application/vnd.openxmlformats-officedocument.spreadsheetml.worksheet+xml"/>
  <Override PartName="/xl/worksheets/sheet32.xml" ContentType="application/vnd.openxmlformats-officedocument.spreadsheetml.worksheet+xml"/>
  <Override PartName="/xl/worksheets/sheet27.xml" ContentType="application/vnd.openxmlformats-officedocument.spreadsheetml.worksheet+xml"/>
  <Override PartName="/xl/worksheets/sheet33.xml" ContentType="application/vnd.openxmlformats-officedocument.spreadsheetml.worksheet+xml"/>
  <Override PartName="/xl/worksheets/sheet28.xml" ContentType="application/vnd.openxmlformats-officedocument.spreadsheetml.worksheet+xml"/>
  <Override PartName="/xl/worksheets/sheet34.xml" ContentType="application/vnd.openxmlformats-officedocument.spreadsheetml.worksheet+xml"/>
  <Override PartName="/xl/worksheets/sheet29.xml" ContentType="application/vnd.openxmlformats-officedocument.spreadsheetml.worksheet+xml"/>
  <Override PartName="/xl/worksheets/sheet35.xml" ContentType="application/vnd.openxmlformats-officedocument.spreadsheetml.worksheet+xml"/>
  <Override PartName="/xl/comments15.xml" ContentType="application/vnd.openxmlformats-officedocument.spreadsheetml.comments+xml"/>
  <Override PartName="/xl/workbook.xml" ContentType="application/vnd.openxmlformats-officedocument.spreadsheetml.sheet.main+xml"/>
  <Override PartName="/xl/sharedStrings.xml" ContentType="application/vnd.openxmlformats-officedocument.spreadsheetml.sharedStrings+xml"/>
  <Override PartName="/xl/comments18.xml" ContentType="application/vnd.openxmlformats-officedocument.spreadsheetml.comments+xml"/>
  <Override PartName="/xl/comments9.xml" ContentType="application/vnd.openxmlformats-officedocument.spreadsheetml.comments+xml"/>
  <Override PartName="/xl/comments13.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10.xml" ContentType="application/vnd.openxmlformats-officedocument.spreadsheetml.comments+xml"/>
  <Override PartName="/xl/comments7.xml" ContentType="application/vnd.openxmlformats-officedocument.spreadsheetml.comments+xml"/>
  <Override PartName="/xl/comments11.xml" ContentType="application/vnd.openxmlformats-officedocument.spreadsheetml.comments+xml"/>
  <Override PartName="/xl/comments8.xml" ContentType="application/vnd.openxmlformats-officedocument.spreadsheetml.comments+xml"/>
  <Override PartName="/xl/styles.xml" ContentType="application/vnd.openxmlformats-officedocument.spreadsheetml.styles+xml"/>
  <Override PartName="/xl/comments12.xml" ContentType="application/vnd.openxmlformats-officedocument.spreadsheetml.comments+xml"/>
  <Override PartName="/xl/comments14.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_rels/workbook.xml.rels" ContentType="application/vnd.openxmlformats-package.relationship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30.xml" ContentType="application/vnd.openxmlformats-officedocument.spreadsheetml.comments+xml"/>
  <Override PartName="/xl/comments25.xml" ContentType="application/vnd.openxmlformats-officedocument.spreadsheetml.comments+xml"/>
  <Override PartName="/xl/comments16.xml" ContentType="application/vnd.openxmlformats-officedocument.spreadsheetml.comments+xml"/>
  <Override PartName="/xl/comments31.xml" ContentType="application/vnd.openxmlformats-officedocument.spreadsheetml.comments+xml"/>
  <Override PartName="/xl/comments26.xml" ContentType="application/vnd.openxmlformats-officedocument.spreadsheetml.comments+xml"/>
  <Override PartName="/xl/comments17.xml" ContentType="application/vnd.openxmlformats-officedocument.spreadsheetml.comments+xml"/>
  <Override PartName="/xl/comments32.xml" ContentType="application/vnd.openxmlformats-officedocument.spreadsheetml.comments+xml"/>
  <Override PartName="/xl/comments27.xml" ContentType="application/vnd.openxmlformats-officedocument.spreadsheetml.comments+xml"/>
  <Override PartName="/xl/comments33.xml" ContentType="application/vnd.openxmlformats-officedocument.spreadsheetml.comments+xml"/>
  <Override PartName="/xl/comments28.xml" ContentType="application/vnd.openxmlformats-officedocument.spreadsheetml.comments+xml"/>
  <Override PartName="/xl/comments19.xml" ContentType="application/vnd.openxmlformats-officedocument.spreadsheetml.comments+xml"/>
  <Override PartName="/xl/comments34.xml" ContentType="application/vnd.openxmlformats-officedocument.spreadsheetml.comments+xml"/>
  <Override PartName="/xl/comments29.xml" ContentType="application/vnd.openxmlformats-officedocument.spreadsheetml.comments+xml"/>
  <Override PartName="/xl/comments3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試験結果レポート" sheetId="1" state="visible" r:id="rId2"/>
    <sheet name="対象ページ" sheetId="2" state="visible" r:id="rId3"/>
    <sheet name="達成基準チェックリスト" sheetId="3" state="visible" r:id="rId4"/>
    <sheet name="実装チェックリスト" sheetId="4" state="visible" r:id="rId5"/>
    <sheet name="1" sheetId="5" state="visible" r:id="rId6"/>
    <sheet name="2" sheetId="6" state="visible" r:id="rId7"/>
    <sheet name="3" sheetId="7" state="visible" r:id="rId8"/>
    <sheet name="4" sheetId="8" state="visible" r:id="rId9"/>
    <sheet name="5" sheetId="9" state="visible" r:id="rId10"/>
    <sheet name="6" sheetId="10" state="visible" r:id="rId11"/>
    <sheet name="7" sheetId="11" state="visible" r:id="rId12"/>
    <sheet name="8" sheetId="12" state="visible" r:id="rId13"/>
    <sheet name="9" sheetId="13" state="visible" r:id="rId14"/>
    <sheet name="10" sheetId="14" state="visible" r:id="rId15"/>
    <sheet name="11" sheetId="15" state="visible" r:id="rId16"/>
    <sheet name="12" sheetId="16" state="visible" r:id="rId17"/>
    <sheet name="13" sheetId="17" state="visible" r:id="rId18"/>
    <sheet name="14" sheetId="18" state="visible" r:id="rId19"/>
    <sheet name="15" sheetId="19" state="visible" r:id="rId20"/>
    <sheet name="16" sheetId="20" state="visible" r:id="rId21"/>
    <sheet name="17" sheetId="21" state="visible" r:id="rId22"/>
    <sheet name="18" sheetId="22" state="visible" r:id="rId23"/>
    <sheet name="19" sheetId="23" state="visible" r:id="rId24"/>
    <sheet name="20" sheetId="24" state="visible" r:id="rId25"/>
    <sheet name="21" sheetId="25" state="visible" r:id="rId26"/>
    <sheet name="22" sheetId="26" state="visible" r:id="rId27"/>
    <sheet name="23" sheetId="27" state="visible" r:id="rId28"/>
    <sheet name="24" sheetId="28" state="visible" r:id="rId29"/>
    <sheet name="25" sheetId="29" state="visible" r:id="rId30"/>
    <sheet name="26" sheetId="30" state="visible" r:id="rId31"/>
    <sheet name="27" sheetId="31" state="visible" r:id="rId32"/>
    <sheet name="28" sheetId="32" state="visible" r:id="rId33"/>
    <sheet name="29" sheetId="33" state="visible" r:id="rId34"/>
    <sheet name="30" sheetId="34" state="visible" r:id="rId35"/>
    <sheet name="31" sheetId="35" state="visible" r:id="rId36"/>
  </sheets>
  <calcPr iterateCount="100" refMode="A1" iterate="false" iterateDelta="0.0001"/>
  <extLst>
    <ext xmlns:loext="http://schemas.libreoffice.org/" uri="{7626C862-2A13-11E5-B345-FEFF819CDC9F}">
      <loext:extCalcPr stringRefSyntax="CalcA1ExcelA1"/>
    </ext>
  </extLst>
</workbook>
</file>

<file path=xl/comments10.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11.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12.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13.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14.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15.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16.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17.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18.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19.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20.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21.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22.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23.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24.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25.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26.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27.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28.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29.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30.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31.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32.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33.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34.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35.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4.xml><?xml version="1.0" encoding="utf-8"?>
<comments xmlns="http://schemas.openxmlformats.org/spreadsheetml/2006/main" xmlns:xdr="http://schemas.openxmlformats.org/drawingml/2006/spreadsheetDrawing">
  <authors>
    <author>jidaikobo</author>
  </authors>
  <commentList>
    <comment ref="E1" authorId="0">
      <text>
        <r>
          <rPr>
            <sz val="10"/>
            <color rgb="FF000000"/>
            <rFont val="Arial"/>
            <family val="0"/>
            <charset val="1"/>
          </rPr>
          <t xml:space="preserve">https://virtualopenhouse.rcast.u-tokyo.ac.jp/2020/</t>
        </r>
      </text>
    </comment>
    <comment ref="F1" authorId="0">
      <text>
        <r>
          <rPr>
            <sz val="10"/>
            <color rgb="FF000000"/>
            <rFont val="Arial"/>
            <family val="0"/>
            <charset val="1"/>
          </rPr>
          <t xml:space="preserve">https://virtualopenhouse.rcast.u-tokyo.ac.jp/2020/event/</t>
        </r>
      </text>
    </comment>
    <comment ref="G1" authorId="0">
      <text>
        <r>
          <rPr>
            <sz val="10"/>
            <color rgb="FF000000"/>
            <rFont val="Arial"/>
            <family val="0"/>
            <charset val="1"/>
          </rPr>
          <t xml:space="preserve">https://virtualopenhouse.rcast.u-tokyo.ac.jp/2020/laboratory/</t>
        </r>
      </text>
    </comment>
    <comment ref="H1" authorId="0">
      <text>
        <r>
          <rPr>
            <sz val="10"/>
            <color rgb="FF000000"/>
            <rFont val="Arial"/>
            <family val="0"/>
            <charset val="1"/>
          </rPr>
          <t xml:space="preserve">https://virtualopenhouse.rcast.u-tokyo.ac.jp/2020/study/</t>
        </r>
      </text>
    </comment>
    <comment ref="I1" authorId="0">
      <text>
        <r>
          <rPr>
            <sz val="10"/>
            <color rgb="FF000000"/>
            <rFont val="Arial"/>
            <family val="0"/>
            <charset val="1"/>
          </rPr>
          <t xml:space="preserve">https://virtualopenhouse.rcast.u-tokyo.ac.jp/2020/tour/</t>
        </r>
      </text>
    </comment>
    <comment ref="J1" authorId="0">
      <text>
        <r>
          <rPr>
            <sz val="10"/>
            <color rgb="FF000000"/>
            <rFont val="Arial"/>
            <family val="0"/>
            <charset val="1"/>
          </rPr>
          <t xml:space="preserve">https://virtualopenhouse.rcast.u-tokyo.ac.jp/2020/event/?p=20200131-what-is-the-future-of-the-regional-system-for-decent-work</t>
        </r>
      </text>
    </comment>
    <comment ref="K1" authorId="0">
      <text>
        <r>
          <rPr>
            <sz val="10"/>
            <color rgb="FF000000"/>
            <rFont val="Arial"/>
            <family val="0"/>
            <charset val="1"/>
          </rPr>
          <t xml:space="preserve">https://virtualopenhouse.rcast.u-tokyo.ac.jp/2020/event/?p=20200605-physical-informatics-round-table-conference</t>
        </r>
      </text>
    </comment>
    <comment ref="L1" authorId="0">
      <text>
        <r>
          <rPr>
            <sz val="10"/>
            <color rgb="FF000000"/>
            <rFont val="Arial"/>
            <family val="0"/>
            <charset val="1"/>
          </rPr>
          <t xml:space="preserve">https://virtualopenhouse.rcast.u-tokyo.ac.jp/2020/event/?p=20200606-online-open-otoemojite</t>
        </r>
      </text>
    </comment>
    <comment ref="M1" authorId="0">
      <text>
        <r>
          <rPr>
            <sz val="10"/>
            <color rgb="FF000000"/>
            <rFont val="Arial"/>
            <family val="0"/>
            <charset val="1"/>
          </rPr>
          <t xml:space="preserve">https://virtualopenhouse.rcast.u-tokyo.ac.jp/2020/event/?p=20200606-study-consultation-for-parents</t>
        </r>
      </text>
    </comment>
    <comment ref="N1" authorId="0">
      <text>
        <r>
          <rPr>
            <sz val="10"/>
            <color rgb="FF000000"/>
            <rFont val="Arial"/>
            <family val="0"/>
            <charset val="1"/>
          </rPr>
          <t xml:space="preserve">https://virtualopenhouse.rcast.u-tokyo.ac.jp/2020/event/?p=20200606-suburban-housing-regeneration</t>
        </r>
      </text>
    </comment>
    <comment ref="O1" authorId="0">
      <text>
        <r>
          <rPr>
            <sz val="10"/>
            <color rgb="FF000000"/>
            <rFont val="Arial"/>
            <family val="0"/>
            <charset val="1"/>
          </rPr>
          <t xml:space="preserve">https://virtualopenhouse.rcast.u-tokyo.ac.jp/2020/event/?p=20200606-online-panel-discussion</t>
        </r>
      </text>
    </comment>
    <comment ref="P1" authorId="0">
      <text>
        <r>
          <rPr>
            <sz val="10"/>
            <color rgb="FF000000"/>
            <rFont val="Arial"/>
            <family val="0"/>
            <charset val="1"/>
          </rPr>
          <t xml:space="preserve">https://virtualopenhouse.rcast.u-tokyo.ac.jp/2020/event/?p=20200812-introduction-to-congestion-studies-how-many-people-does-it-take-to-make-a-traffic-jam-part-1</t>
        </r>
      </text>
    </comment>
    <comment ref="Q1" authorId="0">
      <text>
        <r>
          <rPr>
            <sz val="10"/>
            <color rgb="FF000000"/>
            <rFont val="Arial"/>
            <family val="0"/>
            <charset val="1"/>
          </rPr>
          <t xml:space="preserve">https://virtualopenhouse.rcast.u-tokyo.ac.jp/2020/event/?p=20201016-virtual-director-greeting</t>
        </r>
      </text>
    </comment>
    <comment ref="R1" authorId="0">
      <text>
        <r>
          <rPr>
            <sz val="10"/>
            <color rgb="FF000000"/>
            <rFont val="Arial"/>
            <family val="0"/>
            <charset val="1"/>
          </rPr>
          <t xml:space="preserve">https://virtualopenhouse.rcast.u-tokyo.ac.jp/2020/event/?p=20201020-idea-project-connecting-actions-crossing-borders-01</t>
        </r>
      </text>
    </comment>
    <comment ref="S1" authorId="0">
      <text>
        <r>
          <rPr>
            <sz val="10"/>
            <color rgb="FF000000"/>
            <rFont val="Arial"/>
            <family val="0"/>
            <charset val="1"/>
          </rPr>
          <t xml:space="preserve">https://virtualopenhouse.rcast.u-tokyo.ac.jp/2020/event/?p=20201102-symposium-comparison-of-authoritarian-regime</t>
        </r>
      </text>
    </comment>
    <comment ref="T1" authorId="0">
      <text>
        <r>
          <rPr>
            <sz val="10"/>
            <color rgb="FF000000"/>
            <rFont val="Arial"/>
            <family val="0"/>
            <charset val="1"/>
          </rPr>
          <t xml:space="preserve">https://virtualopenhouse.rcast.u-tokyo.ac.jp/2020/event/?p=20201123-idea-project-connecting-actions-crossing-borders-02</t>
        </r>
      </text>
    </comment>
    <comment ref="U1" authorId="0">
      <text>
        <r>
          <rPr>
            <sz val="10"/>
            <color rgb="FF000000"/>
            <rFont val="Arial"/>
            <family val="0"/>
            <charset val="1"/>
          </rPr>
          <t xml:space="preserve">https://virtualopenhouse.rcast.u-tokyo.ac.jp/2020/event/?p=20201222-idea-project-connecting-actions-crossing-borders-03</t>
        </r>
      </text>
    </comment>
    <comment ref="V1" authorId="0">
      <text>
        <r>
          <rPr>
            <sz val="10"/>
            <color rgb="FF000000"/>
            <rFont val="Arial"/>
            <family val="0"/>
            <charset val="1"/>
          </rPr>
          <t xml:space="preserve">https://virtualopenhouse.rcast.u-tokyo.ac.jp/2020/event/?p=20210125-idea-project-connecting-actions-crossing-borders-04</t>
        </r>
      </text>
    </comment>
    <comment ref="W1" authorId="0">
      <text>
        <r>
          <rPr>
            <sz val="10"/>
            <color rgb="FF000000"/>
            <rFont val="Arial"/>
            <family val="0"/>
            <charset val="1"/>
          </rPr>
          <t xml:space="preserve">https://virtualopenhouse.rcast.u-tokyo.ac.jp/2020/study/?p=origami-dna</t>
        </r>
      </text>
    </comment>
    <comment ref="X1" authorId="0">
      <text>
        <r>
          <rPr>
            <sz val="10"/>
            <color rgb="FF000000"/>
            <rFont val="Arial"/>
            <family val="0"/>
            <charset val="1"/>
          </rPr>
          <t xml:space="preserve">https://virtualopenhouse.rcast.u-tokyo.ac.jp/2020/study/?p=assistive-technology-to-support-study</t>
        </r>
      </text>
    </comment>
    <comment ref="Y1" authorId="0">
      <text>
        <r>
          <rPr>
            <sz val="10"/>
            <color rgb="FF000000"/>
            <rFont val="Arial"/>
            <family val="0"/>
            <charset val="1"/>
          </rPr>
          <t xml:space="preserve">https://virtualopenhouse.rcast.u-tokyo.ac.jp/2020/study/?p=what-is-the-latest-technology-for-converting-solar-energy-into-electricity</t>
        </r>
      </text>
    </comment>
    <comment ref="Z1" authorId="0">
      <text>
        <r>
          <rPr>
            <sz val="10"/>
            <color rgb="FF000000"/>
            <rFont val="Arial"/>
            <family val="0"/>
            <charset val="1"/>
          </rPr>
          <t xml:space="preserve">https://virtualopenhouse.rcast.u-tokyo.ac.jp/2020/study/?p=brain-research-by-cyborg-insects</t>
        </r>
      </text>
    </comment>
    <comment ref="AA1" authorId="0">
      <text>
        <r>
          <rPr>
            <sz val="10"/>
            <color rgb="FF000000"/>
            <rFont val="Arial"/>
            <family val="0"/>
            <charset val="1"/>
          </rPr>
          <t xml:space="preserve">https://virtualopenhouse.rcast.u-tokyo.ac.jp/2020/tour/?p=virtual-director-greeting</t>
        </r>
      </text>
    </comment>
    <comment ref="AB1" authorId="0">
      <text>
        <r>
          <rPr>
            <sz val="10"/>
            <color rgb="FF000000"/>
            <rFont val="Arial"/>
            <family val="0"/>
            <charset val="1"/>
          </rPr>
          <t xml:space="preserve">https://virtualopenhouse.rcast.u-tokyo.ac.jp/2020/tour/?p=the-beatitude</t>
        </r>
      </text>
    </comment>
    <comment ref="AC1" authorId="0">
      <text>
        <r>
          <rPr>
            <sz val="10"/>
            <color rgb="FF000000"/>
            <rFont val="Arial"/>
            <family val="0"/>
            <charset val="1"/>
          </rPr>
          <t xml:space="preserve">https://virtualopenhouse.rcast.u-tokyo.ac.jp/2020/tour/?p=minecraft</t>
        </r>
      </text>
    </comment>
    <comment ref="AD1" authorId="0">
      <text>
        <r>
          <rPr>
            <sz val="10"/>
            <color rgb="FF000000"/>
            <rFont val="Arial"/>
            <family val="0"/>
            <charset val="1"/>
          </rPr>
          <t xml:space="preserve">https://virtualopenhouse.rcast.u-tokyo.ac.jp/2020/tour/?p=cluster</t>
        </r>
      </text>
    </comment>
    <comment ref="AE1" authorId="0">
      <text>
        <r>
          <rPr>
            <sz val="10"/>
            <color rgb="FF000000"/>
            <rFont val="Arial"/>
            <family val="0"/>
            <charset val="1"/>
          </rPr>
          <t xml:space="preserve">https://virtualopenhouse.rcast.u-tokyo.ac.jp/2020/tour/?p=buildings</t>
        </r>
      </text>
    </comment>
    <comment ref="AF1" authorId="0">
      <text>
        <r>
          <rPr>
            <sz val="10"/>
            <color rgb="FF000000"/>
            <rFont val="Arial"/>
            <family val="0"/>
            <charset val="1"/>
          </rPr>
          <t xml:space="preserve">https://virtualopenhouse.rcast.u-tokyo.ac.jp/2020/tour/?p=wind-tunnel-experimental-facility-tour</t>
        </r>
      </text>
    </comment>
    <comment ref="AG1" authorId="0">
      <text>
        <r>
          <rPr>
            <sz val="10"/>
            <color rgb="FF000000"/>
            <rFont val="Arial"/>
            <family val="0"/>
            <charset val="1"/>
          </rPr>
          <t xml:space="preserve">https://virtualopenhouse.rcast.u-tokyo.ac.jp/2020/sitemap</t>
        </r>
      </text>
    </comment>
    <comment ref="AH1" authorId="0">
      <text>
        <r>
          <rPr>
            <sz val="10"/>
            <color rgb="FF000000"/>
            <rFont val="Arial"/>
            <family val="0"/>
            <charset val="1"/>
          </rPr>
          <t xml:space="preserve">https://virtualopenhouse.rcast.u-tokyo.ac.jp/2020/site-policy</t>
        </r>
      </text>
    </comment>
    <comment ref="AI1" authorId="0">
      <text>
        <r>
          <rPr>
            <sz val="10"/>
            <color rgb="FF000000"/>
            <rFont val="Arial"/>
            <family val="0"/>
            <charset val="1"/>
          </rPr>
          <t xml:space="preserve">https://virtualopenhouse.rcast.u-tokyo.ac.jp/2020/accessibility</t>
        </r>
      </text>
    </comment>
  </commentList>
</comments>
</file>

<file path=xl/comments5.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6.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7.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8.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comments9.xml><?xml version="1.0" encoding="utf-8"?>
<comments xmlns="http://schemas.openxmlformats.org/spreadsheetml/2006/main" xmlns:xdr="http://schemas.openxmlformats.org/drawingml/2006/spreadsheetDrawing">
  <authors>
    <author>jidaikobo</author>
  </authors>
  <commentList>
    <comment ref="B5" authorId="0">
      <text>
        <r>
          <rPr>
            <sz val="10"/>
            <color rgb="FF000000"/>
            <rFont val="ヒラギノ角ゴシック"/>
            <family val="2"/>
            <charset val="1"/>
          </rPr>
          <t xml:space="preserve">非テキストコンテンツ</t>
        </r>
      </text>
    </comment>
    <comment ref="B6" authorId="0">
      <text>
        <r>
          <rPr>
            <sz val="10"/>
            <color rgb="FF000000"/>
            <rFont val="ヒラギノ角ゴシック"/>
            <family val="2"/>
            <charset val="1"/>
          </rPr>
          <t xml:space="preserve">音声のみ及び映像のみ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7"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8" authorId="0">
      <text>
        <r>
          <rPr>
            <sz val="10"/>
            <color rgb="FF000000"/>
            <rFont val="ヒラギノ角ゴシック"/>
            <family val="2"/>
            <charset val="1"/>
          </rPr>
          <t xml:space="preserve">音声解説、又はメディアに対する代替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9" authorId="0">
      <text>
        <r>
          <rPr>
            <sz val="10"/>
            <color rgb="FF000000"/>
            <rFont val="ヒラギノ角ゴシック"/>
            <family val="2"/>
            <charset val="1"/>
          </rPr>
          <t xml:space="preserve">キャプション </t>
        </r>
        <r>
          <rPr>
            <sz val="10"/>
            <color rgb="FF000000"/>
            <rFont val="Arial"/>
            <family val="0"/>
            <charset val="1"/>
          </rPr>
          <t xml:space="preserve">(</t>
        </r>
        <r>
          <rPr>
            <sz val="10"/>
            <color rgb="FF000000"/>
            <rFont val="ヒラギノ角ゴシック"/>
            <family val="2"/>
            <charset val="1"/>
          </rPr>
          <t xml:space="preserve">ライブ</t>
        </r>
        <r>
          <rPr>
            <sz val="10"/>
            <color rgb="FF000000"/>
            <rFont val="Arial"/>
            <family val="0"/>
            <charset val="1"/>
          </rPr>
          <t xml:space="preserve">)</t>
        </r>
      </text>
    </comment>
    <comment ref="B10" authorId="0">
      <text>
        <r>
          <rPr>
            <sz val="10"/>
            <color rgb="FF000000"/>
            <rFont val="ヒラギノ角ゴシック"/>
            <family val="2"/>
            <charset val="1"/>
          </rPr>
          <t xml:space="preserve">音声解説 </t>
        </r>
        <r>
          <rPr>
            <sz val="10"/>
            <color rgb="FF000000"/>
            <rFont val="Arial"/>
            <family val="0"/>
            <charset val="1"/>
          </rPr>
          <t xml:space="preserve">(</t>
        </r>
        <r>
          <rPr>
            <sz val="10"/>
            <color rgb="FF000000"/>
            <rFont val="ヒラギノ角ゴシック"/>
            <family val="2"/>
            <charset val="1"/>
          </rPr>
          <t xml:space="preserve">収録済</t>
        </r>
        <r>
          <rPr>
            <sz val="10"/>
            <color rgb="FF000000"/>
            <rFont val="Arial"/>
            <family val="0"/>
            <charset val="1"/>
          </rPr>
          <t xml:space="preserve">)</t>
        </r>
      </text>
    </comment>
    <comment ref="B11" authorId="0">
      <text>
        <r>
          <rPr>
            <sz val="10"/>
            <color rgb="FF000000"/>
            <rFont val="ヒラギノ角ゴシック"/>
            <family val="2"/>
            <charset val="1"/>
          </rPr>
          <t xml:space="preserve">情報及び関係性</t>
        </r>
      </text>
    </comment>
    <comment ref="B12" authorId="0">
      <text>
        <r>
          <rPr>
            <sz val="10"/>
            <color rgb="FF000000"/>
            <rFont val="ヒラギノ角ゴシック"/>
            <family val="2"/>
            <charset val="1"/>
          </rPr>
          <t xml:space="preserve">意味のある順序</t>
        </r>
      </text>
    </comment>
    <comment ref="B13" authorId="0">
      <text>
        <r>
          <rPr>
            <sz val="10"/>
            <color rgb="FF000000"/>
            <rFont val="ヒラギノ角ゴシック"/>
            <family val="2"/>
            <charset val="1"/>
          </rPr>
          <t xml:space="preserve">感覚的な特徴</t>
        </r>
      </text>
    </comment>
    <comment ref="B14" authorId="0">
      <text>
        <r>
          <rPr>
            <sz val="10"/>
            <color rgb="FF000000"/>
            <rFont val="ヒラギノ角ゴシック"/>
            <family val="2"/>
            <charset val="1"/>
          </rPr>
          <t xml:space="preserve">色の使用</t>
        </r>
      </text>
    </comment>
    <comment ref="B15" authorId="0">
      <text>
        <r>
          <rPr>
            <sz val="10"/>
            <color rgb="FF000000"/>
            <rFont val="ヒラギノ角ゴシック"/>
            <family val="2"/>
            <charset val="1"/>
          </rPr>
          <t xml:space="preserve">音声の制御</t>
        </r>
      </text>
    </comment>
    <comment ref="B16" authorId="0">
      <text>
        <r>
          <rPr>
            <sz val="10"/>
            <color rgb="FF000000"/>
            <rFont val="ヒラギノ角ゴシック"/>
            <family val="2"/>
            <charset val="1"/>
          </rPr>
          <t xml:space="preserve">コントラスト </t>
        </r>
        <r>
          <rPr>
            <sz val="10"/>
            <color rgb="FF000000"/>
            <rFont val="Arial"/>
            <family val="0"/>
            <charset val="1"/>
          </rPr>
          <t xml:space="preserve">(</t>
        </r>
        <r>
          <rPr>
            <sz val="10"/>
            <color rgb="FF000000"/>
            <rFont val="ヒラギノ角ゴシック"/>
            <family val="2"/>
            <charset val="1"/>
          </rPr>
          <t xml:space="preserve">最低限</t>
        </r>
        <r>
          <rPr>
            <sz val="10"/>
            <color rgb="FF000000"/>
            <rFont val="Arial"/>
            <family val="0"/>
            <charset val="1"/>
          </rPr>
          <t xml:space="preserve">)</t>
        </r>
      </text>
    </comment>
    <comment ref="B17" authorId="0">
      <text>
        <r>
          <rPr>
            <sz val="10"/>
            <color rgb="FF000000"/>
            <rFont val="ヒラギノ角ゴシック"/>
            <family val="2"/>
            <charset val="1"/>
          </rPr>
          <t xml:space="preserve">テキストのサイズ変更</t>
        </r>
      </text>
    </comment>
    <comment ref="B18" authorId="0">
      <text>
        <r>
          <rPr>
            <sz val="10"/>
            <color rgb="FF000000"/>
            <rFont val="ヒラギノ角ゴシック"/>
            <family val="2"/>
            <charset val="1"/>
          </rPr>
          <t xml:space="preserve">文字画像</t>
        </r>
      </text>
    </comment>
    <comment ref="B19" authorId="0">
      <text>
        <r>
          <rPr>
            <sz val="10"/>
            <color rgb="FF000000"/>
            <rFont val="ヒラギノ角ゴシック"/>
            <family val="2"/>
            <charset val="1"/>
          </rPr>
          <t xml:space="preserve">キーボード</t>
        </r>
      </text>
    </comment>
    <comment ref="B20" authorId="0">
      <text>
        <r>
          <rPr>
            <sz val="10"/>
            <color rgb="FF000000"/>
            <rFont val="ヒラギノ角ゴシック"/>
            <family val="2"/>
            <charset val="1"/>
          </rPr>
          <t xml:space="preserve">キーボードトラップなし</t>
        </r>
      </text>
    </comment>
    <comment ref="B21" authorId="0">
      <text>
        <r>
          <rPr>
            <sz val="10"/>
            <color rgb="FF000000"/>
            <rFont val="ヒラギノ角ゴシック"/>
            <family val="2"/>
            <charset val="1"/>
          </rPr>
          <t xml:space="preserve">タイミング調整可能</t>
        </r>
      </text>
    </comment>
    <comment ref="B22" authorId="0">
      <text>
        <r>
          <rPr>
            <sz val="10"/>
            <color rgb="FF000000"/>
            <rFont val="ヒラギノ角ゴシック"/>
            <family val="2"/>
            <charset val="1"/>
          </rPr>
          <t xml:space="preserve">一時停止、停止、非表示</t>
        </r>
      </text>
    </comment>
    <comment ref="B23" authorId="0">
      <text>
        <r>
          <rPr>
            <sz val="10"/>
            <color rgb="FF000000"/>
            <rFont val="ヒラギノ角ゴシック"/>
            <family val="2"/>
            <charset val="1"/>
          </rPr>
          <t xml:space="preserve">3回の閃光、又は閾値以下</t>
        </r>
      </text>
    </comment>
    <comment ref="B24" authorId="0">
      <text>
        <r>
          <rPr>
            <sz val="10"/>
            <color rgb="FF000000"/>
            <rFont val="ヒラギノ角ゴシック"/>
            <family val="2"/>
            <charset val="1"/>
          </rPr>
          <t xml:space="preserve">ブロックスキップ</t>
        </r>
      </text>
    </comment>
    <comment ref="B25" authorId="0">
      <text>
        <r>
          <rPr>
            <sz val="10"/>
            <color rgb="FF000000"/>
            <rFont val="ヒラギノ角ゴシック"/>
            <family val="2"/>
            <charset val="1"/>
          </rPr>
          <t xml:space="preserve">ページタイトル</t>
        </r>
      </text>
    </comment>
    <comment ref="B26" authorId="0">
      <text>
        <r>
          <rPr>
            <sz val="10"/>
            <color rgb="FF000000"/>
            <rFont val="ヒラギノ角ゴシック"/>
            <family val="2"/>
            <charset val="1"/>
          </rPr>
          <t xml:space="preserve">フォーカス順序</t>
        </r>
      </text>
    </comment>
    <comment ref="B27" authorId="0">
      <text>
        <r>
          <rPr>
            <sz val="10"/>
            <color rgb="FF000000"/>
            <rFont val="ヒラギノ角ゴシック"/>
            <family val="2"/>
            <charset val="1"/>
          </rPr>
          <t xml:space="preserve">リンクの目的 </t>
        </r>
        <r>
          <rPr>
            <sz val="10"/>
            <color rgb="FF000000"/>
            <rFont val="Arial"/>
            <family val="0"/>
            <charset val="1"/>
          </rPr>
          <t xml:space="preserve">(</t>
        </r>
        <r>
          <rPr>
            <sz val="10"/>
            <color rgb="FF000000"/>
            <rFont val="ヒラギノ角ゴシック"/>
            <family val="2"/>
            <charset val="1"/>
          </rPr>
          <t xml:space="preserve">コンテキスト内</t>
        </r>
        <r>
          <rPr>
            <sz val="10"/>
            <color rgb="FF000000"/>
            <rFont val="Arial"/>
            <family val="0"/>
            <charset val="1"/>
          </rPr>
          <t xml:space="preserve">)</t>
        </r>
      </text>
    </comment>
    <comment ref="B28" authorId="0">
      <text>
        <r>
          <rPr>
            <sz val="10"/>
            <color rgb="FF000000"/>
            <rFont val="ヒラギノ角ゴシック"/>
            <family val="2"/>
            <charset val="1"/>
          </rPr>
          <t xml:space="preserve">複数の手段</t>
        </r>
      </text>
    </comment>
    <comment ref="B29" authorId="0">
      <text>
        <r>
          <rPr>
            <sz val="10"/>
            <color rgb="FF000000"/>
            <rFont val="ヒラギノ角ゴシック"/>
            <family val="2"/>
            <charset val="1"/>
          </rPr>
          <t xml:space="preserve">見出し及びラベル</t>
        </r>
      </text>
    </comment>
    <comment ref="B30" authorId="0">
      <text>
        <r>
          <rPr>
            <sz val="10"/>
            <color rgb="FF000000"/>
            <rFont val="ヒラギノ角ゴシック"/>
            <family val="2"/>
            <charset val="1"/>
          </rPr>
          <t xml:space="preserve">フォーカスの可視化</t>
        </r>
      </text>
    </comment>
    <comment ref="B31" authorId="0">
      <text>
        <r>
          <rPr>
            <sz val="10"/>
            <color rgb="FF000000"/>
            <rFont val="ヒラギノ角ゴシック"/>
            <family val="2"/>
            <charset val="1"/>
          </rPr>
          <t xml:space="preserve">ページの言語</t>
        </r>
      </text>
    </comment>
    <comment ref="B32" authorId="0">
      <text>
        <r>
          <rPr>
            <sz val="10"/>
            <color rgb="FF000000"/>
            <rFont val="ヒラギノ角ゴシック"/>
            <family val="2"/>
            <charset val="1"/>
          </rPr>
          <t xml:space="preserve">一部分の言語</t>
        </r>
      </text>
    </comment>
    <comment ref="B33" authorId="0">
      <text>
        <r>
          <rPr>
            <sz val="10"/>
            <color rgb="FF000000"/>
            <rFont val="ヒラギノ角ゴシック"/>
            <family val="2"/>
            <charset val="1"/>
          </rPr>
          <t xml:space="preserve">フォーカス時</t>
        </r>
      </text>
    </comment>
    <comment ref="B34" authorId="0">
      <text>
        <r>
          <rPr>
            <sz val="10"/>
            <color rgb="FF000000"/>
            <rFont val="ヒラギノ角ゴシック"/>
            <family val="2"/>
            <charset val="1"/>
          </rPr>
          <t xml:space="preserve">入力時</t>
        </r>
      </text>
    </comment>
    <comment ref="B35" authorId="0">
      <text>
        <r>
          <rPr>
            <sz val="10"/>
            <color rgb="FF000000"/>
            <rFont val="ヒラギノ角ゴシック"/>
            <family val="2"/>
            <charset val="1"/>
          </rPr>
          <t xml:space="preserve">一貫したナビゲーション</t>
        </r>
      </text>
    </comment>
    <comment ref="B36" authorId="0">
      <text>
        <r>
          <rPr>
            <sz val="10"/>
            <color rgb="FF000000"/>
            <rFont val="ヒラギノ角ゴシック"/>
            <family val="2"/>
            <charset val="1"/>
          </rPr>
          <t xml:space="preserve">一貫した識別性</t>
        </r>
      </text>
    </comment>
    <comment ref="B37" authorId="0">
      <text>
        <r>
          <rPr>
            <sz val="10"/>
            <color rgb="FF000000"/>
            <rFont val="ヒラギノ角ゴシック"/>
            <family val="2"/>
            <charset val="1"/>
          </rPr>
          <t xml:space="preserve">エラーの特定</t>
        </r>
      </text>
    </comment>
    <comment ref="B38" authorId="0">
      <text>
        <r>
          <rPr>
            <sz val="10"/>
            <color rgb="FF000000"/>
            <rFont val="ヒラギノ角ゴシック"/>
            <family val="2"/>
            <charset val="1"/>
          </rPr>
          <t xml:space="preserve">ラベル又は説明</t>
        </r>
      </text>
    </comment>
    <comment ref="B39" authorId="0">
      <text>
        <r>
          <rPr>
            <sz val="10"/>
            <color rgb="FF000000"/>
            <rFont val="ヒラギノ角ゴシック"/>
            <family val="2"/>
            <charset val="1"/>
          </rPr>
          <t xml:space="preserve">エラー修正の提案</t>
        </r>
      </text>
    </comment>
    <comment ref="B40" authorId="0">
      <text>
        <r>
          <rPr>
            <sz val="10"/>
            <color rgb="FF000000"/>
            <rFont val="ヒラギノ角ゴシック"/>
            <family val="2"/>
            <charset val="1"/>
          </rPr>
          <t xml:space="preserve">エラー回避 </t>
        </r>
        <r>
          <rPr>
            <sz val="10"/>
            <color rgb="FF000000"/>
            <rFont val="Arial"/>
            <family val="0"/>
            <charset val="1"/>
          </rPr>
          <t xml:space="preserve">(</t>
        </r>
        <r>
          <rPr>
            <sz val="10"/>
            <color rgb="FF000000"/>
            <rFont val="ヒラギノ角ゴシック"/>
            <family val="2"/>
            <charset val="1"/>
          </rPr>
          <t xml:space="preserve">法的、金融、データ</t>
        </r>
        <r>
          <rPr>
            <sz val="10"/>
            <color rgb="FF000000"/>
            <rFont val="Arial"/>
            <family val="0"/>
            <charset val="1"/>
          </rPr>
          <t xml:space="preserve">)</t>
        </r>
      </text>
    </comment>
    <comment ref="B41" authorId="0">
      <text>
        <r>
          <rPr>
            <sz val="10"/>
            <color rgb="FF000000"/>
            <rFont val="ヒラギノ角ゴシック"/>
            <family val="2"/>
            <charset val="1"/>
          </rPr>
          <t xml:space="preserve">構文解析</t>
        </r>
      </text>
    </comment>
    <comment ref="B42" authorId="0">
      <text>
        <r>
          <rPr>
            <sz val="10"/>
            <color rgb="FF000000"/>
            <rFont val="ヒラギノ角ゴシック"/>
            <family val="2"/>
            <charset val="1"/>
          </rPr>
          <t xml:space="preserve">名前 </t>
        </r>
        <r>
          <rPr>
            <sz val="10"/>
            <color rgb="FF000000"/>
            <rFont val="Arial"/>
            <family val="0"/>
            <charset val="1"/>
          </rPr>
          <t xml:space="preserve">(name) </t>
        </r>
        <r>
          <rPr>
            <sz val="10"/>
            <color rgb="FF000000"/>
            <rFont val="ヒラギノ角ゴシック"/>
            <family val="2"/>
            <charset val="1"/>
          </rPr>
          <t xml:space="preserve">・役割 </t>
        </r>
        <r>
          <rPr>
            <sz val="10"/>
            <color rgb="FF000000"/>
            <rFont val="Arial"/>
            <family val="0"/>
            <charset val="1"/>
          </rPr>
          <t xml:space="preserve">(role) </t>
        </r>
        <r>
          <rPr>
            <sz val="10"/>
            <color rgb="FF000000"/>
            <rFont val="ヒラギノ角ゴシック"/>
            <family val="2"/>
            <charset val="1"/>
          </rPr>
          <t xml:space="preserve">及び値 </t>
        </r>
        <r>
          <rPr>
            <sz val="10"/>
            <color rgb="FF000000"/>
            <rFont val="Arial"/>
            <family val="0"/>
            <charset val="1"/>
          </rPr>
          <t xml:space="preserve">(value)</t>
        </r>
      </text>
    </comment>
  </commentList>
</comments>
</file>

<file path=xl/sharedStrings.xml><?xml version="1.0" encoding="utf-8"?>
<sst xmlns="http://schemas.openxmlformats.org/spreadsheetml/2006/main" count="18910" uniqueCount="483">
  <si>
    <t xml:space="preserve">表明日</t>
  </si>
  <si>
    <t xml:space="preserve">2021年1月X日</t>
  </si>
  <si>
    <t xml:space="preserve">規格の規格番号及び改正年</t>
  </si>
  <si>
    <t xml:space="preserve">JIS X 8341-3:2016</t>
  </si>
  <si>
    <t xml:space="preserve">目標とする適合レベル</t>
  </si>
  <si>
    <t xml:space="preserve">AA 準拠</t>
  </si>
  <si>
    <t xml:space="preserve">満たしている適合レベル</t>
  </si>
  <si>
    <t xml:space="preserve">依存したウェブコンテンツ技術のリスト</t>
  </si>
  <si>
    <t xml:space="preserve">HTML LS, CSS, JavaScript</t>
  </si>
  <si>
    <t xml:space="preserve">対象となるウェブページに関する簡潔な説明</t>
  </si>
  <si>
    <r>
      <rPr>
        <u val="single"/>
        <sz val="11"/>
        <color rgb="FF1155CC"/>
        <rFont val="Cambria"/>
        <family val="0"/>
      </rPr>
      <t xml:space="preserve">https://virtualopenhouse.rcast.u-tokyo.ac.jp/2020/
</t>
    </r>
    <r>
      <rPr>
        <sz val="10"/>
        <color rgb="FF000000"/>
        <rFont val="ヒラギノ明朝 ProN"/>
        <family val="2"/>
        <charset val="1"/>
      </rPr>
      <t xml:space="preserve">以下の全てのページを対象とした</t>
    </r>
  </si>
  <si>
    <t xml:space="preserve">試験対象のウェブページを選択した方法</t>
  </si>
  <si>
    <t xml:space="preserve">全てのウェブページを選択</t>
  </si>
  <si>
    <t xml:space="preserve">試験を行ったウェブページのURL</t>
  </si>
  <si>
    <t xml:space="preserve">本ドキュメントの「対象ページ」シートに記載</t>
  </si>
  <si>
    <t xml:space="preserve">試験実施期間</t>
  </si>
  <si>
    <t xml:space="preserve">2021年1月5日〜1月6日</t>
  </si>
  <si>
    <t xml:space="preserve">No.</t>
  </si>
  <si>
    <t xml:space="preserve">URL</t>
  </si>
  <si>
    <t xml:space="preserve">1</t>
  </si>
  <si>
    <t xml:space="preserve">https://virtualopenhouse.rcast.u-tokyo.ac.jp/2020/</t>
  </si>
  <si>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</si>
  <si>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t xml:space="preserve">2</t>
  </si>
  <si>
    <t xml:space="preserve">https://virtualopenhouse.rcast.u-tokyo.ac.jp/2020/event/</t>
  </si>
  <si>
    <t xml:space="preserve">イベント情報</t>
  </si>
  <si>
    <t xml:space="preserve">3</t>
  </si>
  <si>
    <t xml:space="preserve">https://virtualopenhouse.rcast.u-tokyo.ac.jp/2020/laboratory/</t>
  </si>
  <si>
    <t xml:space="preserve">研究室に行こう！</t>
  </si>
  <si>
    <t xml:space="preserve">4</t>
  </si>
  <si>
    <t xml:space="preserve">https://virtualopenhouse.rcast.u-tokyo.ac.jp/2020/study/</t>
  </si>
  <si>
    <t xml:space="preserve">学ぼう！</t>
  </si>
  <si>
    <t xml:space="preserve">5</t>
  </si>
  <si>
    <t xml:space="preserve">https://virtualopenhouse.rcast.u-tokyo.ac.jp/2020/tour/</t>
  </si>
  <si>
    <t xml:space="preserve">先端研ツアー</t>
  </si>
  <si>
    <t xml:space="preserve">6</t>
  </si>
  <si>
    <t xml:space="preserve">https://virtualopenhouse.rcast.u-tokyo.ac.jp/2020/event/?p=20200131-what-is-the-future-of-the-regional-system-for-decent-work</t>
  </si>
  <si>
    <t xml:space="preserve">ディーセント・ワークを実現するこれからの地域システムのあり方とは</t>
  </si>
  <si>
    <t xml:space="preserve">7</t>
  </si>
  <si>
    <t xml:space="preserve">https://virtualopenhouse.rcast.u-tokyo.ac.jp/2020/event/?p=20200605-physical-informatics-round-table-conference</t>
  </si>
  <si>
    <t xml:space="preserve">身体情報学分野・懇談会</t>
  </si>
  <si>
    <t xml:space="preserve">8</t>
  </si>
  <si>
    <t xml:space="preserve">https://virtualopenhouse.rcast.u-tokyo.ac.jp/2020/event/?p=20200606-online-open-otoemojite</t>
  </si>
  <si>
    <t xml:space="preserve">オンライン・オープンおとえもじて</t>
  </si>
  <si>
    <t xml:space="preserve">9</t>
  </si>
  <si>
    <t xml:space="preserve">https://virtualopenhouse.rcast.u-tokyo.ac.jp/2020/event/?p=20200606-study-consultation-for-parents</t>
  </si>
  <si>
    <t xml:space="preserve">読み書きが苦手な子どもがタブレットで楽しく学ぶには</t>
  </si>
  <si>
    <t xml:space="preserve">10</t>
  </si>
  <si>
    <t xml:space="preserve">https://virtualopenhouse.rcast.u-tokyo.ac.jp/2020/event/?p=20200606-suburban-housing-regeneration</t>
  </si>
  <si>
    <t xml:space="preserve">郊外住宅地再生フォーラム2020</t>
  </si>
  <si>
    <t xml:space="preserve">11</t>
  </si>
  <si>
    <t xml:space="preserve">https://virtualopenhouse.rcast.u-tokyo.ac.jp/2020/event/?p=20200606-online-panel-discussion</t>
  </si>
  <si>
    <t xml:space="preserve">ポスト・コロナ　新時代の国際秩序を考える —米中体制間競争と中東・ロシア—</t>
  </si>
  <si>
    <t xml:space="preserve">12</t>
  </si>
  <si>
    <t xml:space="preserve">https://virtualopenhouse.rcast.u-tokyo.ac.jp/2020/event/?p=20200812-introduction-to-congestion-studies-how-many-people-does-it-take-to-make-a-traffic-jam-part-1</t>
  </si>
  <si>
    <t xml:space="preserve">渋滞学入門 ～人は何人いると渋滞するのか？～</t>
  </si>
  <si>
    <t xml:space="preserve">13</t>
  </si>
  <si>
    <t xml:space="preserve">https://virtualopenhouse.rcast.u-tokyo.ac.jp/2020/event/?p=20201016-virtual-director-greeting</t>
  </si>
  <si>
    <t xml:space="preserve">ホームカミングデイにご来場の皆様へ 所長よりごあいさつ</t>
  </si>
  <si>
    <t xml:space="preserve">14</t>
  </si>
  <si>
    <t xml:space="preserve">https://virtualopenhouse.rcast.u-tokyo.ac.jp/2020/event/?p=20201020-idea-project-connecting-actions-crossing-borders-01</t>
  </si>
  <si>
    <t xml:space="preserve">超えるIDEA 対談セッション第1弾 ｢こども食堂｣</t>
  </si>
  <si>
    <t xml:space="preserve">15</t>
  </si>
  <si>
    <t xml:space="preserve">https://virtualopenhouse.rcast.u-tokyo.ac.jp/2020/event/?p=20201102-symposium-comparison-of-authoritarian-regime</t>
  </si>
  <si>
    <t xml:space="preserve">シンポジウム：権威主義体制の比較―多様性と共通性</t>
  </si>
  <si>
    <t xml:space="preserve">16</t>
  </si>
  <si>
    <t xml:space="preserve">https://virtualopenhouse.rcast.u-tokyo.ac.jp/2020/event/?p=20201123-idea-project-connecting-actions-crossing-borders-02</t>
  </si>
  <si>
    <t xml:space="preserve">超えるIDEA 対談セッション第2弾 ｢パラスポーツと地域人材育成｣</t>
  </si>
  <si>
    <t xml:space="preserve">17</t>
  </si>
  <si>
    <t xml:space="preserve">https://virtualopenhouse.rcast.u-tokyo.ac.jp/2020/event/?p=20201222-idea-project-connecting-actions-crossing-borders-03</t>
  </si>
  <si>
    <t xml:space="preserve">超えるIDEA 対談セッション第3弾 ｢社会企業家と企業の連携｣</t>
  </si>
  <si>
    <t xml:space="preserve">18</t>
  </si>
  <si>
    <t xml:space="preserve">https://virtualopenhouse.rcast.u-tokyo.ac.jp/2020/event/?p=20210125-idea-project-connecting-actions-crossing-borders-04</t>
  </si>
  <si>
    <t xml:space="preserve">超えるIDEA 対談セッション第4弾 「新エネルギーとまちづくり」</t>
  </si>
  <si>
    <t xml:space="preserve">19</t>
  </si>
  <si>
    <t xml:space="preserve">https://virtualopenhouse.rcast.u-tokyo.ac.jp/2020/study/?p=origami-dna</t>
  </si>
  <si>
    <t xml:space="preserve">紙でDNAを作ろう！</t>
  </si>
  <si>
    <t xml:space="preserve">20</t>
  </si>
  <si>
    <t xml:space="preserve">https://virtualopenhouse.rcast.u-tokyo.ac.jp/2020/study/?p=assistive-technology-to-support-study</t>
  </si>
  <si>
    <t xml:space="preserve">学びを支える様々な支援技術（Assistive Technology）とは？</t>
  </si>
  <si>
    <t xml:space="preserve">21</t>
  </si>
  <si>
    <t xml:space="preserve">https://virtualopenhouse.rcast.u-tokyo.ac.jp/2020/study/?p=what-is-the-latest-technology-for-converting-solar-energy-into-electricity</t>
  </si>
  <si>
    <t xml:space="preserve">太陽光エネルギーを電気に変換する最先端の技術とは？</t>
  </si>
  <si>
    <t xml:space="preserve">22</t>
  </si>
  <si>
    <t xml:space="preserve">https://virtualopenhouse.rcast.u-tokyo.ac.jp/2020/study/?p=brain-research-by-cyborg-insects</t>
  </si>
  <si>
    <t xml:space="preserve">昆虫脳操縦型ロボット ～サイボーグ昆虫による脳研究～</t>
  </si>
  <si>
    <t xml:space="preserve">23</t>
  </si>
  <si>
    <t xml:space="preserve">https://virtualopenhouse.rcast.u-tokyo.ac.jp/2020/tour/?p=virtual-director-greeting</t>
  </si>
  <si>
    <t xml:space="preserve">バーチャル先端研公開にご来場の皆様へ、 所長よりごあいさつ</t>
  </si>
  <si>
    <t xml:space="preserve">24</t>
  </si>
  <si>
    <t xml:space="preserve">https://virtualopenhouse.rcast.u-tokyo.ac.jp/2020/tour/?p=the-beatitude</t>
  </si>
  <si>
    <t xml:space="preserve">コンサート 「The Beatitudes」 【12月19日公開】</t>
  </si>
  <si>
    <t xml:space="preserve">25</t>
  </si>
  <si>
    <t xml:space="preserve">https://virtualopenhouse.rcast.u-tokyo.ac.jp/2020/tour/?p=minecraft</t>
  </si>
  <si>
    <t xml:space="preserve">先端研マインクラフト</t>
  </si>
  <si>
    <t xml:space="preserve">26</t>
  </si>
  <si>
    <t xml:space="preserve">https://virtualopenhouse.rcast.u-tokyo.ac.jp/2020/tour/?p=cluster</t>
  </si>
  <si>
    <t xml:space="preserve">バーチャル先端研 on cluster</t>
  </si>
  <si>
    <t xml:space="preserve">27</t>
  </si>
  <si>
    <t xml:space="preserve">https://virtualopenhouse.rcast.u-tokyo.ac.jp/2020/tour/?p=buildings</t>
  </si>
  <si>
    <t xml:space="preserve">先端研建物探訪</t>
  </si>
  <si>
    <t xml:space="preserve">28</t>
  </si>
  <si>
    <t xml:space="preserve">https://virtualopenhouse.rcast.u-tokyo.ac.jp/2020/tour/?p=wind-tunnel-experimental-facility-tour</t>
  </si>
  <si>
    <t xml:space="preserve">風洞実験施設見学ツアー</t>
  </si>
  <si>
    <t xml:space="preserve">29</t>
  </si>
  <si>
    <t xml:space="preserve">https://virtualopenhouse.rcast.u-tokyo.ac.jp/2020/sitemap</t>
  </si>
  <si>
    <t xml:space="preserve">サイトマップ</t>
  </si>
  <si>
    <t xml:space="preserve">30</t>
  </si>
  <si>
    <t xml:space="preserve">https://virtualopenhouse.rcast.u-tokyo.ac.jp/2020/site-policy</t>
  </si>
  <si>
    <t xml:space="preserve">サイトポリシー</t>
  </si>
  <si>
    <t xml:space="preserve">31</t>
  </si>
  <si>
    <t xml:space="preserve">https://virtualopenhouse.rcast.u-tokyo.ac.jp/2020/accessibility</t>
  </si>
  <si>
    <t xml:space="preserve">アクセシビリティ</t>
  </si>
  <si>
    <t xml:space="preserve">Type</t>
  </si>
  <si>
    <t xml:space="preserve">ja</t>
  </si>
  <si>
    <t xml:space="preserve">wcag20</t>
  </si>
  <si>
    <t xml:space="preserve">AA</t>
  </si>
  <si>
    <t xml:space="preserve">日付</t>
  </si>
  <si>
    <r>
      <rPr>
        <sz val="11"/>
        <color rgb="FF000000"/>
        <rFont val="Arial"/>
        <family val="0"/>
        <charset val="1"/>
      </rPr>
      <t xml:space="preserve">o:</t>
    </r>
    <r>
      <rPr>
        <sz val="11"/>
        <color rgb="FF000000"/>
        <rFont val="ヒラギノ角ゴシック"/>
        <family val="2"/>
        <charset val="1"/>
      </rPr>
      <t xml:space="preserve">適合 </t>
    </r>
    <r>
      <rPr>
        <sz val="11"/>
        <color rgb="FF000000"/>
        <rFont val="Arial"/>
        <family val="0"/>
        <charset val="1"/>
      </rPr>
      <t xml:space="preserve">x:</t>
    </r>
    <r>
      <rPr>
        <sz val="11"/>
        <color rgb="FF000000"/>
        <rFont val="ヒラギノ角ゴシック"/>
        <family val="2"/>
        <charset val="1"/>
      </rPr>
      <t xml:space="preserve">不適合 </t>
    </r>
    <r>
      <rPr>
        <sz val="11"/>
        <color rgb="FF000000"/>
        <rFont val="Arial"/>
        <family val="0"/>
        <charset val="1"/>
      </rPr>
      <t xml:space="preserve">-:</t>
    </r>
    <r>
      <rPr>
        <sz val="11"/>
        <color rgb="FF000000"/>
        <rFont val="ヒラギノ角ゴシック"/>
        <family val="2"/>
        <charset val="1"/>
      </rPr>
      <t xml:space="preserve">適用なし </t>
    </r>
    <r>
      <rPr>
        <sz val="11"/>
        <color rgb="FF000000"/>
        <rFont val="Arial"/>
        <family val="0"/>
        <charset val="1"/>
      </rPr>
      <t xml:space="preserve">?:</t>
    </r>
    <r>
      <rPr>
        <sz val="11"/>
        <color rgb="FF000000"/>
        <rFont val="ヒラギノ角ゴシック"/>
        <family val="2"/>
        <charset val="1"/>
      </rPr>
      <t xml:space="preserve">未テスト</t>
    </r>
  </si>
  <si>
    <t xml:space="preserve">PAGE</t>
  </si>
  <si>
    <t xml:space="preserve">結果</t>
  </si>
  <si>
    <t xml:space="preserve">1.1.1</t>
  </si>
  <si>
    <t xml:space="preserve">1.2.1</t>
  </si>
  <si>
    <t xml:space="preserve">1.2.2</t>
  </si>
  <si>
    <t xml:space="preserve">1.2.3</t>
  </si>
  <si>
    <t xml:space="preserve">1.2.4</t>
  </si>
  <si>
    <t xml:space="preserve">1.2.5</t>
  </si>
  <si>
    <t xml:space="preserve">1.3.1</t>
  </si>
  <si>
    <t xml:space="preserve">1.3.2</t>
  </si>
  <si>
    <t xml:space="preserve">1.3.3</t>
  </si>
  <si>
    <t xml:space="preserve">1.4.1</t>
  </si>
  <si>
    <t xml:space="preserve">1.4.2</t>
  </si>
  <si>
    <t xml:space="preserve">1.4.3</t>
  </si>
  <si>
    <t xml:space="preserve">1.4.4</t>
  </si>
  <si>
    <t xml:space="preserve">1.4.5</t>
  </si>
  <si>
    <t xml:space="preserve">2.1.1</t>
  </si>
  <si>
    <t xml:space="preserve">2.1.2</t>
  </si>
  <si>
    <t xml:space="preserve">2.2.1</t>
  </si>
  <si>
    <t xml:space="preserve">2.2.2</t>
  </si>
  <si>
    <t xml:space="preserve">2.3.1</t>
  </si>
  <si>
    <t xml:space="preserve">2.4.1</t>
  </si>
  <si>
    <t xml:space="preserve">2.4.2</t>
  </si>
  <si>
    <t xml:space="preserve">2.4.3</t>
  </si>
  <si>
    <t xml:space="preserve">2.4.4</t>
  </si>
  <si>
    <t xml:space="preserve">2.4.5</t>
  </si>
  <si>
    <t xml:space="preserve">2.4.6</t>
  </si>
  <si>
    <t xml:space="preserve">2.4.7</t>
  </si>
  <si>
    <t xml:space="preserve">3.1.1</t>
  </si>
  <si>
    <t xml:space="preserve">3.1.2</t>
  </si>
  <si>
    <t xml:space="preserve">3.2.1</t>
  </si>
  <si>
    <t xml:space="preserve">3.2.2</t>
  </si>
  <si>
    <t xml:space="preserve">3.2.3</t>
  </si>
  <si>
    <t xml:space="preserve">3.2.4</t>
  </si>
  <si>
    <t xml:space="preserve">3.3.1</t>
  </si>
  <si>
    <t xml:space="preserve">3.3.2</t>
  </si>
  <si>
    <t xml:space="preserve">3.3.3</t>
  </si>
  <si>
    <t xml:space="preserve">3.3.4</t>
  </si>
  <si>
    <t xml:space="preserve">4.1.1</t>
  </si>
  <si>
    <t xml:space="preserve">4.1.2</t>
  </si>
  <si>
    <t xml:space="preserve">A</t>
  </si>
  <si>
    <t xml:space="preserve">o</t>
  </si>
  <si>
    <t xml:space="preserve">-</t>
  </si>
  <si>
    <t xml:space="preserve">一式</t>
  </si>
  <si>
    <r>
      <rPr>
        <b val="true"/>
        <sz val="11"/>
        <color rgb="FFFFFFFF"/>
        <rFont val="Arial"/>
        <family val="0"/>
        <charset val="1"/>
      </rPr>
      <t xml:space="preserve">1.1.1: </t>
    </r>
    <r>
      <rPr>
        <b val="true"/>
        <sz val="11"/>
        <color rgb="FFFFFFFF"/>
        <rFont val="ヒラギノ角ゴシック"/>
        <family val="2"/>
        <charset val="1"/>
      </rPr>
      <t xml:space="preserve">非テキストコンテンツ</t>
    </r>
  </si>
  <si>
    <r>
      <rPr>
        <sz val="11"/>
        <color rgb="FF000000"/>
        <rFont val="ヒラギノ角ゴシック"/>
        <family val="2"/>
        <charset val="1"/>
      </rPr>
      <t xml:space="preserve">状況</t>
    </r>
    <r>
      <rPr>
        <sz val="11"/>
        <color rgb="FF000000"/>
        <rFont val="Arial"/>
        <family val="0"/>
        <charset val="1"/>
      </rPr>
      <t xml:space="preserve">A: </t>
    </r>
    <r>
      <rPr>
        <sz val="11"/>
        <color rgb="FF000000"/>
        <rFont val="ヒラギノ角ゴシック"/>
        <family val="2"/>
        <charset val="1"/>
      </rPr>
      <t xml:space="preserve">短い説明によって、非テキストコンテンツと同じ目的を果たし、同じ情報を提示できる場合</t>
    </r>
    <r>
      <rPr>
        <sz val="11"/>
        <color rgb="FF000000"/>
        <rFont val="Arial"/>
        <family val="0"/>
        <charset val="1"/>
      </rPr>
      <t xml:space="preserve">:</t>
    </r>
  </si>
  <si>
    <t xml:space="preserve">1.1.1-A-1</t>
  </si>
  <si>
    <t xml:space="preserve">G94
ARIA6
ARIA10
G196
H2
H35
H37
H53
H86</t>
  </si>
  <si>
    <r>
      <rPr>
        <sz val="11"/>
        <color rgb="FF000000"/>
        <rFont val="ヒラギノ角ゴシック"/>
        <family val="2"/>
        <charset val="1"/>
      </rPr>
      <t xml:space="preserve">以下のいずれかの方法を用いて、非テキストコンテンツに対して、
</t>
    </r>
    <r>
      <rPr>
        <sz val="11"/>
        <color rgb="FF000000"/>
        <rFont val="Arial"/>
        <family val="0"/>
        <charset val="1"/>
      </rPr>
      <t xml:space="preserve">1.G94: </t>
    </r>
    <r>
      <rPr>
        <sz val="11"/>
        <color rgb="FF000000"/>
        <rFont val="ヒラギノ角ゴシック"/>
        <family val="2"/>
        <charset val="1"/>
      </rPr>
      <t xml:space="preserve">非テキストコンテンツに対して、それと同じ目的を果たし、同じ情報を提供する、簡潔な代替テキストを提供する
</t>
    </r>
    <r>
      <rPr>
        <sz val="11"/>
        <color rgb="FF000000"/>
        <rFont val="Arial"/>
        <family val="0"/>
        <charset val="1"/>
      </rPr>
      <t xml:space="preserve">1-a.ARIA6: </t>
    </r>
    <r>
      <rPr>
        <sz val="11"/>
        <color rgb="FF000000"/>
        <rFont val="ヒラギノ角ゴシック"/>
        <family val="2"/>
        <charset val="1"/>
      </rPr>
      <t xml:space="preserve">オブジェクトのラベルを提供するために</t>
    </r>
    <r>
      <rPr>
        <sz val="11"/>
        <color rgb="FF000000"/>
        <rFont val="Arial"/>
        <family val="0"/>
        <charset val="1"/>
      </rPr>
      <t xml:space="preserve">aria-label</t>
    </r>
    <r>
      <rPr>
        <sz val="11"/>
        <color rgb="FF000000"/>
        <rFont val="ヒラギノ角ゴシック"/>
        <family val="2"/>
        <charset val="1"/>
      </rPr>
      <t xml:space="preserve">を使用する </t>
    </r>
    <r>
      <rPr>
        <sz val="11"/>
        <color rgb="FF000000"/>
        <rFont val="Arial"/>
        <family val="0"/>
        <charset val="1"/>
      </rPr>
      <t xml:space="preserve">(ARIA)
1-b.ARIA10: </t>
    </r>
    <r>
      <rPr>
        <sz val="11"/>
        <color rgb="FF000000"/>
        <rFont val="ヒラギノ角ゴシック"/>
        <family val="2"/>
        <charset val="1"/>
      </rPr>
      <t xml:space="preserve">非テキストコンテンツに対して代替テキストを提供するために、</t>
    </r>
    <r>
      <rPr>
        <sz val="11"/>
        <color rgb="FF000000"/>
        <rFont val="Arial"/>
        <family val="0"/>
        <charset val="1"/>
      </rPr>
      <t xml:space="preserve">aria-labelledby</t>
    </r>
    <r>
      <rPr>
        <sz val="11"/>
        <color rgb="FF000000"/>
        <rFont val="ヒラギノ角ゴシック"/>
        <family val="2"/>
        <charset val="1"/>
      </rPr>
      <t xml:space="preserve">を使用する </t>
    </r>
    <r>
      <rPr>
        <sz val="11"/>
        <color rgb="FF000000"/>
        <rFont val="Arial"/>
        <family val="0"/>
        <charset val="1"/>
      </rPr>
      <t xml:space="preserve">(ARIA)
1-c.G196: </t>
    </r>
    <r>
      <rPr>
        <sz val="11"/>
        <color rgb="FF000000"/>
        <rFont val="ヒラギノ角ゴシック"/>
        <family val="2"/>
        <charset val="1"/>
      </rPr>
      <t xml:space="preserve">画像のグループにある一つの画像に、そのグループのすべての画像を説明する代替テキストを提供する
</t>
    </r>
    <r>
      <rPr>
        <sz val="11"/>
        <color rgb="FF000000"/>
        <rFont val="Arial"/>
        <family val="0"/>
        <charset val="1"/>
      </rPr>
      <t xml:space="preserve">1-d.H2: </t>
    </r>
    <r>
      <rPr>
        <sz val="11"/>
        <color rgb="FF000000"/>
        <rFont val="ヒラギノ角ゴシック"/>
        <family val="2"/>
        <charset val="1"/>
      </rPr>
      <t xml:space="preserve">隣り合った画像とテキストリンクを同じリンクの中に入れる </t>
    </r>
    <r>
      <rPr>
        <sz val="11"/>
        <color rgb="FF000000"/>
        <rFont val="Arial"/>
        <family val="0"/>
        <charset val="1"/>
      </rPr>
      <t xml:space="preserve">(HTML)
1-e.H35: applet</t>
    </r>
    <r>
      <rPr>
        <sz val="11"/>
        <color rgb="FF000000"/>
        <rFont val="ヒラギノ角ゴシック"/>
        <family val="2"/>
        <charset val="1"/>
      </rPr>
      <t xml:space="preserve">要素に代替テキストを提供する </t>
    </r>
    <r>
      <rPr>
        <sz val="11"/>
        <color rgb="FF000000"/>
        <rFont val="Arial"/>
        <family val="0"/>
        <charset val="1"/>
      </rPr>
      <t xml:space="preserve">(HTML)
1-f.H37: img </t>
    </r>
    <r>
      <rPr>
        <sz val="11"/>
        <color rgb="FF000000"/>
        <rFont val="ヒラギノ角ゴシック"/>
        <family val="2"/>
        <charset val="1"/>
      </rPr>
      <t xml:space="preserve">要素の</t>
    </r>
    <r>
      <rPr>
        <sz val="11"/>
        <color rgb="FF000000"/>
        <rFont val="Arial"/>
        <family val="0"/>
        <charset val="1"/>
      </rPr>
      <t xml:space="preserve">alt</t>
    </r>
    <r>
      <rPr>
        <sz val="11"/>
        <color rgb="FF000000"/>
        <rFont val="ヒラギノ角ゴシック"/>
        <family val="2"/>
        <charset val="1"/>
      </rPr>
      <t xml:space="preserve">属性を使用する </t>
    </r>
    <r>
      <rPr>
        <sz val="11"/>
        <color rgb="FF000000"/>
        <rFont val="Arial"/>
        <family val="0"/>
        <charset val="1"/>
      </rPr>
      <t xml:space="preserve">(HTML)
1-g.H53: object</t>
    </r>
    <r>
      <rPr>
        <sz val="11"/>
        <color rgb="FF000000"/>
        <rFont val="ヒラギノ角ゴシック"/>
        <family val="2"/>
        <charset val="1"/>
      </rPr>
      <t xml:space="preserve">要素のボディを使用する </t>
    </r>
    <r>
      <rPr>
        <sz val="11"/>
        <color rgb="FF000000"/>
        <rFont val="Arial"/>
        <family val="0"/>
        <charset val="1"/>
      </rPr>
      <t xml:space="preserve">(HTML)
1-h.H86: ASCII</t>
    </r>
    <r>
      <rPr>
        <sz val="11"/>
        <color rgb="FF000000"/>
        <rFont val="ヒラギノ角ゴシック"/>
        <family val="2"/>
        <charset val="1"/>
      </rPr>
      <t xml:space="preserve">アート、顔文字、及びリート語に代替テキストを提供する </t>
    </r>
    <r>
      <rPr>
        <sz val="11"/>
        <color rgb="FF000000"/>
        <rFont val="Arial"/>
        <family val="0"/>
        <charset val="1"/>
      </rPr>
      <t xml:space="preserve">(HTML)</t>
    </r>
  </si>
  <si>
    <r>
      <rPr>
        <sz val="11"/>
        <color rgb="FF000000"/>
        <rFont val="ヒラギノ角ゴシック"/>
        <family val="2"/>
        <charset val="1"/>
      </rPr>
      <t xml:space="preserve">状況</t>
    </r>
    <r>
      <rPr>
        <sz val="11"/>
        <color rgb="FF000000"/>
        <rFont val="Arial"/>
        <family val="0"/>
        <charset val="1"/>
      </rPr>
      <t xml:space="preserve">B: </t>
    </r>
    <r>
      <rPr>
        <sz val="11"/>
        <color rgb="FF000000"/>
        <rFont val="ヒラギノ角ゴシック"/>
        <family val="2"/>
        <charset val="1"/>
      </rPr>
      <t xml:space="preserve">短い説明によって、非テキストコンテンツと同じ目的を果たし、同じ情報を提示できない場合（例</t>
    </r>
    <r>
      <rPr>
        <sz val="11"/>
        <color rgb="FF000000"/>
        <rFont val="Arial"/>
        <family val="0"/>
        <charset val="1"/>
      </rPr>
      <t xml:space="preserve">: </t>
    </r>
    <r>
      <rPr>
        <sz val="11"/>
        <color rgb="FF000000"/>
        <rFont val="ヒラギノ角ゴシック"/>
        <family val="2"/>
        <charset val="1"/>
      </rPr>
      <t xml:space="preserve">チャート又はダイアグラム）</t>
    </r>
    <r>
      <rPr>
        <sz val="11"/>
        <color rgb="FF000000"/>
        <rFont val="Arial"/>
        <family val="0"/>
        <charset val="1"/>
      </rPr>
      <t xml:space="preserve">:</t>
    </r>
  </si>
  <si>
    <t xml:space="preserve">1.1.1-B-1</t>
  </si>
  <si>
    <t xml:space="preserve">G95
ARIA6
ARIA10
G196
H2
H35
H37
H53
H86</t>
  </si>
  <si>
    <r>
      <rPr>
        <sz val="11"/>
        <color rgb="FF000000"/>
        <rFont val="ヒラギノ角ゴシック"/>
        <family val="2"/>
        <charset val="1"/>
      </rPr>
      <t xml:space="preserve">状況</t>
    </r>
    <r>
      <rPr>
        <sz val="11"/>
        <color rgb="FF000000"/>
        <rFont val="Arial"/>
        <family val="0"/>
        <charset val="1"/>
      </rPr>
      <t xml:space="preserve">B</t>
    </r>
    <r>
      <rPr>
        <sz val="11"/>
        <color rgb="FF000000"/>
        <rFont val="ヒラギノ角ゴシック"/>
        <family val="2"/>
        <charset val="1"/>
      </rPr>
      <t xml:space="preserve">における短いテキストによる代替の達成方法
</t>
    </r>
    <r>
      <rPr>
        <sz val="11"/>
        <color rgb="FF000000"/>
        <rFont val="Arial"/>
        <family val="0"/>
        <charset val="1"/>
      </rPr>
      <t xml:space="preserve">1.</t>
    </r>
    <r>
      <rPr>
        <sz val="11"/>
        <color rgb="FF000000"/>
        <rFont val="ヒラギノ角ゴシック"/>
        <family val="2"/>
        <charset val="1"/>
      </rPr>
      <t xml:space="preserve">以下のいずれかの方法を用いて、
</t>
    </r>
    <r>
      <rPr>
        <sz val="11"/>
        <color rgb="FF000000"/>
        <rFont val="Arial"/>
        <family val="0"/>
        <charset val="1"/>
      </rPr>
      <t xml:space="preserve">G95: </t>
    </r>
    <r>
      <rPr>
        <sz val="11"/>
        <color rgb="FF000000"/>
        <rFont val="ヒラギノ角ゴシック"/>
        <family val="2"/>
        <charset val="1"/>
      </rPr>
      <t xml:space="preserve">非テキストコンテンツの簡単な説明を提供する、簡潔な代替テキストを提供する</t>
    </r>
    <r>
      <rPr>
        <sz val="11"/>
        <color rgb="FF000000"/>
        <rFont val="Arial"/>
        <family val="0"/>
        <charset val="1"/>
      </rPr>
      <t xml:space="preserve">:
1-a.ARIA6: </t>
    </r>
    <r>
      <rPr>
        <sz val="11"/>
        <color rgb="FF000000"/>
        <rFont val="ヒラギノ角ゴシック"/>
        <family val="2"/>
        <charset val="1"/>
      </rPr>
      <t xml:space="preserve">オブジェクトのラベルを提供するために</t>
    </r>
    <r>
      <rPr>
        <sz val="11"/>
        <color rgb="FF000000"/>
        <rFont val="Arial"/>
        <family val="0"/>
        <charset val="1"/>
      </rPr>
      <t xml:space="preserve">aria-label</t>
    </r>
    <r>
      <rPr>
        <sz val="11"/>
        <color rgb="FF000000"/>
        <rFont val="ヒラギノ角ゴシック"/>
        <family val="2"/>
        <charset val="1"/>
      </rPr>
      <t xml:space="preserve">を使用する </t>
    </r>
    <r>
      <rPr>
        <sz val="11"/>
        <color rgb="FF000000"/>
        <rFont val="Arial"/>
        <family val="0"/>
        <charset val="1"/>
      </rPr>
      <t xml:space="preserve">(ARIA)
1-b.ARIA10: </t>
    </r>
    <r>
      <rPr>
        <sz val="11"/>
        <color rgb="FF000000"/>
        <rFont val="ヒラギノ角ゴシック"/>
        <family val="2"/>
        <charset val="1"/>
      </rPr>
      <t xml:space="preserve">非テキストコンテンツに対して代替テキストを提供するために、</t>
    </r>
    <r>
      <rPr>
        <sz val="11"/>
        <color rgb="FF000000"/>
        <rFont val="Arial"/>
        <family val="0"/>
        <charset val="1"/>
      </rPr>
      <t xml:space="preserve">aria-labelledby</t>
    </r>
    <r>
      <rPr>
        <sz val="11"/>
        <color rgb="FF000000"/>
        <rFont val="ヒラギノ角ゴシック"/>
        <family val="2"/>
        <charset val="1"/>
      </rPr>
      <t xml:space="preserve">を使用する </t>
    </r>
    <r>
      <rPr>
        <sz val="11"/>
        <color rgb="FF000000"/>
        <rFont val="Arial"/>
        <family val="0"/>
        <charset val="1"/>
      </rPr>
      <t xml:space="preserve">(ARIA)
1-c.G196: </t>
    </r>
    <r>
      <rPr>
        <sz val="11"/>
        <color rgb="FF000000"/>
        <rFont val="ヒラギノ角ゴシック"/>
        <family val="2"/>
        <charset val="1"/>
      </rPr>
      <t xml:space="preserve">画像のグループにある一つの画像に、そのグループのすべての画像を説明する代替テキストを提供する
</t>
    </r>
    <r>
      <rPr>
        <sz val="11"/>
        <color rgb="FF000000"/>
        <rFont val="Arial"/>
        <family val="0"/>
        <charset val="1"/>
      </rPr>
      <t xml:space="preserve">1-d.H2: </t>
    </r>
    <r>
      <rPr>
        <sz val="11"/>
        <color rgb="FF000000"/>
        <rFont val="ヒラギノ角ゴシック"/>
        <family val="2"/>
        <charset val="1"/>
      </rPr>
      <t xml:space="preserve">隣り合った画像とテキストリンクを同じリンクの中に入れる </t>
    </r>
    <r>
      <rPr>
        <sz val="11"/>
        <color rgb="FF000000"/>
        <rFont val="Arial"/>
        <family val="0"/>
        <charset val="1"/>
      </rPr>
      <t xml:space="preserve">(HTML)
1-e.H35: applet </t>
    </r>
    <r>
      <rPr>
        <sz val="11"/>
        <color rgb="FF000000"/>
        <rFont val="ヒラギノ角ゴシック"/>
        <family val="2"/>
        <charset val="1"/>
      </rPr>
      <t xml:space="preserve">要素に代替テキストを提供する </t>
    </r>
    <r>
      <rPr>
        <sz val="11"/>
        <color rgb="FF000000"/>
        <rFont val="Arial"/>
        <family val="0"/>
        <charset val="1"/>
      </rPr>
      <t xml:space="preserve">(HTML)
1-f.H37: img </t>
    </r>
    <r>
      <rPr>
        <sz val="11"/>
        <color rgb="FF000000"/>
        <rFont val="ヒラギノ角ゴシック"/>
        <family val="2"/>
        <charset val="1"/>
      </rPr>
      <t xml:space="preserve">要素の</t>
    </r>
    <r>
      <rPr>
        <sz val="11"/>
        <color rgb="FF000000"/>
        <rFont val="Arial"/>
        <family val="0"/>
        <charset val="1"/>
      </rPr>
      <t xml:space="preserve">alt</t>
    </r>
    <r>
      <rPr>
        <sz val="11"/>
        <color rgb="FF000000"/>
        <rFont val="ヒラギノ角ゴシック"/>
        <family val="2"/>
        <charset val="1"/>
      </rPr>
      <t xml:space="preserve">属性を使用する </t>
    </r>
    <r>
      <rPr>
        <sz val="11"/>
        <color rgb="FF000000"/>
        <rFont val="Arial"/>
        <family val="0"/>
        <charset val="1"/>
      </rPr>
      <t xml:space="preserve">(HTML)
1-g.H53: object</t>
    </r>
    <r>
      <rPr>
        <sz val="11"/>
        <color rgb="FF000000"/>
        <rFont val="ヒラギノ角ゴシック"/>
        <family val="2"/>
        <charset val="1"/>
      </rPr>
      <t xml:space="preserve">要素のボディを使用する </t>
    </r>
    <r>
      <rPr>
        <sz val="11"/>
        <color rgb="FF000000"/>
        <rFont val="Arial"/>
        <family val="0"/>
        <charset val="1"/>
      </rPr>
      <t xml:space="preserve">(HTML)
1-h.H86: ASCII </t>
    </r>
    <r>
      <rPr>
        <sz val="11"/>
        <color rgb="FF000000"/>
        <rFont val="ヒラギノ角ゴシック"/>
        <family val="2"/>
        <charset val="1"/>
      </rPr>
      <t xml:space="preserve">アート、顔文字、及びリート語に代替テキストを提供する </t>
    </r>
    <r>
      <rPr>
        <sz val="11"/>
        <color rgb="FF000000"/>
        <rFont val="Arial"/>
        <family val="0"/>
        <charset val="1"/>
      </rPr>
      <t xml:space="preserve">(HTML)</t>
    </r>
  </si>
  <si>
    <t xml:space="preserve">1.1.1-B-2</t>
  </si>
  <si>
    <t xml:space="preserve">G95
ARIA15
G73
G74
G92
H45
H53</t>
  </si>
  <si>
    <r>
      <rPr>
        <sz val="11"/>
        <color rgb="FF000000"/>
        <rFont val="ヒラギノ角ゴシック"/>
        <family val="2"/>
        <charset val="1"/>
      </rPr>
      <t xml:space="preserve">状況</t>
    </r>
    <r>
      <rPr>
        <sz val="11"/>
        <color rgb="FF000000"/>
        <rFont val="Arial"/>
        <family val="0"/>
        <charset val="1"/>
      </rPr>
      <t xml:space="preserve">B</t>
    </r>
    <r>
      <rPr>
        <sz val="11"/>
        <color rgb="FF000000"/>
        <rFont val="ヒラギノ角ゴシック"/>
        <family val="2"/>
        <charset val="1"/>
      </rPr>
      <t xml:space="preserve">における長いテキストによる代替の達成方法
</t>
    </r>
    <r>
      <rPr>
        <sz val="11"/>
        <color rgb="FF000000"/>
        <rFont val="Arial"/>
        <family val="0"/>
        <charset val="1"/>
      </rPr>
      <t xml:space="preserve">1.</t>
    </r>
    <r>
      <rPr>
        <sz val="11"/>
        <color rgb="FF000000"/>
        <rFont val="ヒラギノ角ゴシック"/>
        <family val="2"/>
        <charset val="1"/>
      </rPr>
      <t xml:space="preserve">以下のいずれかの方法を用いて、
</t>
    </r>
    <r>
      <rPr>
        <sz val="11"/>
        <color rgb="FF000000"/>
        <rFont val="Arial"/>
        <family val="0"/>
        <charset val="1"/>
      </rPr>
      <t xml:space="preserve">G95: </t>
    </r>
    <r>
      <rPr>
        <sz val="11"/>
        <color rgb="FF000000"/>
        <rFont val="ヒラギノ角ゴシック"/>
        <family val="2"/>
        <charset val="1"/>
      </rPr>
      <t xml:space="preserve">非テキストコンテンツの簡単な説明を提供する、簡潔な代替テキストを提供する</t>
    </r>
    <r>
      <rPr>
        <sz val="11"/>
        <color rgb="FF000000"/>
        <rFont val="Arial"/>
        <family val="0"/>
        <charset val="1"/>
      </rPr>
      <t xml:space="preserve">:
1-a.ARIA15: </t>
    </r>
    <r>
      <rPr>
        <sz val="11"/>
        <color rgb="FF000000"/>
        <rFont val="ヒラギノ角ゴシック"/>
        <family val="2"/>
        <charset val="1"/>
      </rPr>
      <t xml:space="preserve">画像の説明を提供するために</t>
    </r>
    <r>
      <rPr>
        <sz val="11"/>
        <color rgb="FF000000"/>
        <rFont val="Arial"/>
        <family val="0"/>
        <charset val="1"/>
      </rPr>
      <t xml:space="preserve">aria-describedby</t>
    </r>
    <r>
      <rPr>
        <sz val="11"/>
        <color rgb="FF000000"/>
        <rFont val="ヒラギノ角ゴシック"/>
        <family val="2"/>
        <charset val="1"/>
      </rPr>
      <t xml:space="preserve">を使用する </t>
    </r>
    <r>
      <rPr>
        <sz val="11"/>
        <color rgb="FF000000"/>
        <rFont val="Arial"/>
        <family val="0"/>
        <charset val="1"/>
      </rPr>
      <t xml:space="preserve">(ARIA)
1-b.</t>
    </r>
    <r>
      <rPr>
        <sz val="11"/>
        <color rgb="FF000000"/>
        <rFont val="ヒラギノ角ゴシック"/>
        <family val="2"/>
        <charset val="1"/>
      </rPr>
      <t xml:space="preserve">非テキストコンテンツのすぐ隣に別の場所へのリンクを置き、その別の場所で長い説明を提供する
</t>
    </r>
    <r>
      <rPr>
        <sz val="11"/>
        <color rgb="FF000000"/>
        <rFont val="Arial"/>
        <family val="0"/>
        <charset val="1"/>
      </rPr>
      <t xml:space="preserve">1-c.</t>
    </r>
    <r>
      <rPr>
        <sz val="11"/>
        <color rgb="FF000000"/>
        <rFont val="ヒラギノ角ゴシック"/>
        <family val="2"/>
        <charset val="1"/>
      </rPr>
      <t xml:space="preserve">短い説明の中で長い説明のある場所を示して、非テキストコンテンツの近くにあるテキストで長い説明を提供する
</t>
    </r>
    <r>
      <rPr>
        <sz val="11"/>
        <color rgb="FF000000"/>
        <rFont val="Arial"/>
        <family val="0"/>
        <charset val="1"/>
      </rPr>
      <t xml:space="preserve">1-d.</t>
    </r>
    <r>
      <rPr>
        <sz val="11"/>
        <color rgb="FF000000"/>
        <rFont val="ヒラギノ角ゴシック"/>
        <family val="2"/>
        <charset val="1"/>
      </rPr>
      <t xml:space="preserve">非テキストコンテンツに対して、それと同じ目的を果たし、同じ情報を提供する長い説明を提供する
</t>
    </r>
    <r>
      <rPr>
        <sz val="11"/>
        <color rgb="FF000000"/>
        <rFont val="Arial"/>
        <family val="0"/>
        <charset val="1"/>
      </rPr>
      <t xml:space="preserve">1-e.longdesc</t>
    </r>
    <r>
      <rPr>
        <sz val="11"/>
        <color rgb="FF000000"/>
        <rFont val="ヒラギノ角ゴシック"/>
        <family val="2"/>
        <charset val="1"/>
      </rPr>
      <t xml:space="preserve">属性を用いる </t>
    </r>
    <r>
      <rPr>
        <sz val="11"/>
        <color rgb="FF000000"/>
        <rFont val="Arial"/>
        <family val="0"/>
        <charset val="1"/>
      </rPr>
      <t xml:space="preserve">(HTML)
1-f.object</t>
    </r>
    <r>
      <rPr>
        <sz val="11"/>
        <color rgb="FF000000"/>
        <rFont val="ヒラギノ角ゴシック"/>
        <family val="2"/>
        <charset val="1"/>
      </rPr>
      <t xml:space="preserve">要素のボディを使用する </t>
    </r>
    <r>
      <rPr>
        <sz val="11"/>
        <color rgb="FF000000"/>
        <rFont val="Arial"/>
        <family val="0"/>
        <charset val="1"/>
      </rPr>
      <t xml:space="preserve">(HTML)</t>
    </r>
  </si>
  <si>
    <r>
      <rPr>
        <sz val="11"/>
        <color rgb="FF000000"/>
        <rFont val="ヒラギノ角ゴシック"/>
        <family val="2"/>
        <charset val="1"/>
      </rPr>
      <t xml:space="preserve">状況</t>
    </r>
    <r>
      <rPr>
        <sz val="11"/>
        <color rgb="FF000000"/>
        <rFont val="Arial"/>
        <family val="0"/>
        <charset val="1"/>
      </rPr>
      <t xml:space="preserve">C: </t>
    </r>
    <r>
      <rPr>
        <sz val="11"/>
        <color rgb="FF000000"/>
        <rFont val="ヒラギノ角ゴシック"/>
        <family val="2"/>
        <charset val="1"/>
      </rPr>
      <t xml:space="preserve">非テキストコンテンツがコントロールである、又は利用者の入力を受け入れる場合</t>
    </r>
    <r>
      <rPr>
        <sz val="11"/>
        <color rgb="FF000000"/>
        <rFont val="Arial"/>
        <family val="0"/>
        <charset val="1"/>
      </rPr>
      <t xml:space="preserve">:</t>
    </r>
  </si>
  <si>
    <t xml:space="preserve">1.1.1-C-1</t>
  </si>
  <si>
    <t xml:space="preserve">G82
ARIA6
ARIA9
H24
H30
H36
H44
H65</t>
  </si>
  <si>
    <r>
      <rPr>
        <sz val="11"/>
        <color rgb="FF000000"/>
        <rFont val="ヒラギノ角ゴシック"/>
        <family val="2"/>
        <charset val="1"/>
      </rPr>
      <t xml:space="preserve">いずれかの方法を用いて、
</t>
    </r>
    <r>
      <rPr>
        <sz val="11"/>
        <color rgb="FF000000"/>
        <rFont val="Arial"/>
        <family val="0"/>
        <charset val="1"/>
      </rPr>
      <t xml:space="preserve">1-a.G82: </t>
    </r>
    <r>
      <rPr>
        <sz val="11"/>
        <color rgb="FF000000"/>
        <rFont val="ヒラギノ角ゴシック"/>
        <family val="2"/>
        <charset val="1"/>
      </rPr>
      <t xml:space="preserve">非テキストコンテンツの目的を特定する代替テキストを提供する</t>
    </r>
    <r>
      <rPr>
        <sz val="11"/>
        <color rgb="FF000000"/>
        <rFont val="Arial"/>
        <family val="0"/>
        <charset val="1"/>
      </rPr>
      <t xml:space="preserve">:
1-b.ARIA6: </t>
    </r>
    <r>
      <rPr>
        <sz val="11"/>
        <color rgb="FF000000"/>
        <rFont val="ヒラギノ角ゴシック"/>
        <family val="2"/>
        <charset val="1"/>
      </rPr>
      <t xml:space="preserve">オブジェクトのラベルを提供するために</t>
    </r>
    <r>
      <rPr>
        <sz val="11"/>
        <color rgb="FF000000"/>
        <rFont val="Arial"/>
        <family val="0"/>
        <charset val="1"/>
      </rPr>
      <t xml:space="preserve">aria-label</t>
    </r>
    <r>
      <rPr>
        <sz val="11"/>
        <color rgb="FF000000"/>
        <rFont val="ヒラギノ角ゴシック"/>
        <family val="2"/>
        <charset val="1"/>
      </rPr>
      <t xml:space="preserve">を使用する </t>
    </r>
    <r>
      <rPr>
        <sz val="11"/>
        <color rgb="FF000000"/>
        <rFont val="Arial"/>
        <family val="0"/>
        <charset val="1"/>
      </rPr>
      <t xml:space="preserve">(ARIA)
1-c.ARIA9: </t>
    </r>
    <r>
      <rPr>
        <sz val="11"/>
        <color rgb="FF000000"/>
        <rFont val="ヒラギノ角ゴシック"/>
        <family val="2"/>
        <charset val="1"/>
      </rPr>
      <t xml:space="preserve">複数の語句をつなげて一つのラベルにするために、</t>
    </r>
    <r>
      <rPr>
        <sz val="11"/>
        <color rgb="FF000000"/>
        <rFont val="Arial"/>
        <family val="0"/>
        <charset val="1"/>
      </rPr>
      <t xml:space="preserve">aria-labelledby</t>
    </r>
    <r>
      <rPr>
        <sz val="11"/>
        <color rgb="FF000000"/>
        <rFont val="ヒラギノ角ゴシック"/>
        <family val="2"/>
        <charset val="1"/>
      </rPr>
      <t xml:space="preserve">を使用する </t>
    </r>
    <r>
      <rPr>
        <sz val="11"/>
        <color rgb="FF000000"/>
        <rFont val="Arial"/>
        <family val="0"/>
        <charset val="1"/>
      </rPr>
      <t xml:space="preserve">(ARIA)
1-dH24: </t>
    </r>
    <r>
      <rPr>
        <sz val="11"/>
        <color rgb="FF000000"/>
        <rFont val="ヒラギノ角ゴシック"/>
        <family val="2"/>
        <charset val="1"/>
      </rPr>
      <t xml:space="preserve">イメージマップの</t>
    </r>
    <r>
      <rPr>
        <sz val="11"/>
        <color rgb="FF000000"/>
        <rFont val="Arial"/>
        <family val="0"/>
        <charset val="1"/>
      </rPr>
      <t xml:space="preserve">area</t>
    </r>
    <r>
      <rPr>
        <sz val="11"/>
        <color rgb="FF000000"/>
        <rFont val="ヒラギノ角ゴシック"/>
        <family val="2"/>
        <charset val="1"/>
      </rPr>
      <t xml:space="preserve">要素に代替テキストを提供する </t>
    </r>
    <r>
      <rPr>
        <sz val="11"/>
        <color rgb="FF000000"/>
        <rFont val="Arial"/>
        <family val="0"/>
        <charset val="1"/>
      </rPr>
      <t xml:space="preserve">(HTML)
1-e.H30: a</t>
    </r>
    <r>
      <rPr>
        <sz val="11"/>
        <color rgb="FF000000"/>
        <rFont val="ヒラギノ角ゴシック"/>
        <family val="2"/>
        <charset val="1"/>
      </rPr>
      <t xml:space="preserve">要素のリンクの目的を説明するリンクテキストを提供する </t>
    </r>
    <r>
      <rPr>
        <sz val="11"/>
        <color rgb="FF000000"/>
        <rFont val="Arial"/>
        <family val="0"/>
        <charset val="1"/>
      </rPr>
      <t xml:space="preserve">(HTML)
1-f.H36: </t>
    </r>
    <r>
      <rPr>
        <sz val="11"/>
        <color rgb="FF000000"/>
        <rFont val="ヒラギノ角ゴシック"/>
        <family val="2"/>
        <charset val="1"/>
      </rPr>
      <t xml:space="preserve">送信</t>
    </r>
    <r>
      <rPr>
        <sz val="11"/>
        <color rgb="FF000000"/>
        <rFont val="Arial"/>
        <family val="0"/>
        <charset val="1"/>
      </rPr>
      <t xml:space="preserve">/</t>
    </r>
    <r>
      <rPr>
        <sz val="11"/>
        <color rgb="FF000000"/>
        <rFont val="ヒラギノ角ゴシック"/>
        <family val="2"/>
        <charset val="1"/>
      </rPr>
      <t xml:space="preserve">実行ボタンとして用いる画像の</t>
    </r>
    <r>
      <rPr>
        <sz val="11"/>
        <color rgb="FF000000"/>
        <rFont val="Arial"/>
        <family val="0"/>
        <charset val="1"/>
      </rPr>
      <t xml:space="preserve">alt</t>
    </r>
    <r>
      <rPr>
        <sz val="11"/>
        <color rgb="FF000000"/>
        <rFont val="ヒラギノ角ゴシック"/>
        <family val="2"/>
        <charset val="1"/>
      </rPr>
      <t xml:space="preserve">属性を使用する </t>
    </r>
    <r>
      <rPr>
        <sz val="11"/>
        <color rgb="FF000000"/>
        <rFont val="Arial"/>
        <family val="0"/>
        <charset val="1"/>
      </rPr>
      <t xml:space="preserve">(HTML)
1-g.H44: </t>
    </r>
    <r>
      <rPr>
        <sz val="11"/>
        <color rgb="FF000000"/>
        <rFont val="ヒラギノ角ゴシック"/>
        <family val="2"/>
        <charset val="1"/>
      </rPr>
      <t xml:space="preserve">テキストのラベルとフォーム・コントロールを関連付けるために、</t>
    </r>
    <r>
      <rPr>
        <sz val="11"/>
        <color rgb="FF000000"/>
        <rFont val="Arial"/>
        <family val="0"/>
        <charset val="1"/>
      </rPr>
      <t xml:space="preserve">label</t>
    </r>
    <r>
      <rPr>
        <sz val="11"/>
        <color rgb="FF000000"/>
        <rFont val="ヒラギノ角ゴシック"/>
        <family val="2"/>
        <charset val="1"/>
      </rPr>
      <t xml:space="preserve">要素を使用する </t>
    </r>
    <r>
      <rPr>
        <sz val="11"/>
        <color rgb="FF000000"/>
        <rFont val="Arial"/>
        <family val="0"/>
        <charset val="1"/>
      </rPr>
      <t xml:space="preserve">(HTML)
1-h.H65: label</t>
    </r>
    <r>
      <rPr>
        <sz val="11"/>
        <color rgb="FF000000"/>
        <rFont val="ヒラギノ角ゴシック"/>
        <family val="2"/>
        <charset val="1"/>
      </rPr>
      <t xml:space="preserve">要素を使用することができないとき、フォーム・コントロールを特定するために、</t>
    </r>
    <r>
      <rPr>
        <sz val="11"/>
        <color rgb="FF000000"/>
        <rFont val="Arial"/>
        <family val="0"/>
        <charset val="1"/>
      </rPr>
      <t xml:space="preserve">title</t>
    </r>
    <r>
      <rPr>
        <sz val="11"/>
        <color rgb="FF000000"/>
        <rFont val="ヒラギノ角ゴシック"/>
        <family val="2"/>
        <charset val="1"/>
      </rPr>
      <t xml:space="preserve">属性を使用する </t>
    </r>
    <r>
      <rPr>
        <sz val="11"/>
        <color rgb="FF000000"/>
        <rFont val="Arial"/>
        <family val="0"/>
        <charset val="1"/>
      </rPr>
      <t xml:space="preserve">(HTML)</t>
    </r>
  </si>
  <si>
    <r>
      <rPr>
        <sz val="11"/>
        <color rgb="FF000000"/>
        <rFont val="ヒラギノ角ゴシック"/>
        <family val="2"/>
        <charset val="1"/>
      </rPr>
      <t xml:space="preserve">状況</t>
    </r>
    <r>
      <rPr>
        <sz val="11"/>
        <color rgb="FF000000"/>
        <rFont val="Arial"/>
        <family val="0"/>
        <charset val="1"/>
      </rPr>
      <t xml:space="preserve">D: </t>
    </r>
    <r>
      <rPr>
        <sz val="11"/>
        <color rgb="FF000000"/>
        <rFont val="ヒラギノ角ゴシック"/>
        <family val="2"/>
        <charset val="1"/>
      </rPr>
      <t xml:space="preserve">非テキストコンテンツが時間の経過に伴って変化するメディアである（ライブの映像しか含まないコンテンツ及びライブの音声しか含まないコンテンツを含む）、テキストで提示されると無効になる試験又は演習である、又は、特定の感覚的体験を創り出すことを主に意図しているコンテンツである場合</t>
    </r>
    <r>
      <rPr>
        <sz val="11"/>
        <color rgb="FF000000"/>
        <rFont val="Arial"/>
        <family val="0"/>
        <charset val="1"/>
      </rPr>
      <t xml:space="preserve">:</t>
    </r>
  </si>
  <si>
    <t xml:space="preserve">時間の経過に伴って変化するメディアが存在しないので除外</t>
  </si>
  <si>
    <r>
      <rPr>
        <sz val="11"/>
        <color rgb="FF000000"/>
        <rFont val="ヒラギノ角ゴシック"/>
        <family val="2"/>
        <charset val="1"/>
      </rPr>
      <t xml:space="preserve">状況</t>
    </r>
    <r>
      <rPr>
        <sz val="11"/>
        <color rgb="FF000000"/>
        <rFont val="Arial"/>
        <family val="0"/>
        <charset val="1"/>
      </rPr>
      <t xml:space="preserve">E: </t>
    </r>
    <r>
      <rPr>
        <sz val="11"/>
        <color rgb="FF000000"/>
        <rFont val="ヒラギノ角ゴシック"/>
        <family val="2"/>
        <charset val="1"/>
      </rPr>
      <t xml:space="preserve">非テキストコンテンツが </t>
    </r>
    <r>
      <rPr>
        <sz val="11"/>
        <color rgb="FF000000"/>
        <rFont val="Arial"/>
        <family val="0"/>
        <charset val="1"/>
      </rPr>
      <t xml:space="preserve">CAPTCHA </t>
    </r>
    <r>
      <rPr>
        <sz val="11"/>
        <color rgb="FF000000"/>
        <rFont val="ヒラギノ角ゴシック"/>
        <family val="2"/>
        <charset val="1"/>
      </rPr>
      <t xml:space="preserve">である場合</t>
    </r>
    <r>
      <rPr>
        <sz val="11"/>
        <color rgb="FF000000"/>
        <rFont val="Arial"/>
        <family val="0"/>
        <charset val="1"/>
      </rPr>
      <t xml:space="preserve">:</t>
    </r>
  </si>
  <si>
    <r>
      <rPr>
        <sz val="11"/>
        <color rgb="FF000000"/>
        <rFont val="Arial"/>
        <family val="0"/>
        <charset val="1"/>
      </rPr>
      <t xml:space="preserve">CAPTCHA</t>
    </r>
    <r>
      <rPr>
        <sz val="11"/>
        <color rgb="FF000000"/>
        <rFont val="ヒラギノ角ゴシック"/>
        <family val="2"/>
        <charset val="1"/>
      </rPr>
      <t xml:space="preserve">が存在しないため除外</t>
    </r>
  </si>
  <si>
    <r>
      <rPr>
        <sz val="11"/>
        <color rgb="FF000000"/>
        <rFont val="ヒラギノ角ゴシック"/>
        <family val="2"/>
        <charset val="1"/>
      </rPr>
      <t xml:space="preserve">状況</t>
    </r>
    <r>
      <rPr>
        <sz val="11"/>
        <color rgb="FF000000"/>
        <rFont val="Arial"/>
        <family val="0"/>
        <charset val="1"/>
      </rPr>
      <t xml:space="preserve">F: </t>
    </r>
    <r>
      <rPr>
        <sz val="11"/>
        <color rgb="FF000000"/>
        <rFont val="ヒラギノ角ゴシック"/>
        <family val="2"/>
        <charset val="1"/>
      </rPr>
      <t xml:space="preserve">非テキストコンテンツを支援技術が無視するようにしなければならない場合</t>
    </r>
    <r>
      <rPr>
        <sz val="11"/>
        <color rgb="FF000000"/>
        <rFont val="Arial"/>
        <family val="0"/>
        <charset val="1"/>
      </rPr>
      <t xml:space="preserve">:</t>
    </r>
  </si>
  <si>
    <t xml:space="preserve">1.1.1-F-1</t>
  </si>
  <si>
    <t xml:space="preserve">C9
H67</t>
  </si>
  <si>
    <r>
      <rPr>
        <sz val="11"/>
        <color rgb="FF000000"/>
        <rFont val="ヒラギノ角ゴシック"/>
        <family val="2"/>
        <charset val="1"/>
      </rPr>
      <t xml:space="preserve">以下のいずれかを用いて、支援技術によって無視することができるように、非テキストコンテンツを実装またはマーク付けする</t>
    </r>
    <r>
      <rPr>
        <sz val="11"/>
        <color rgb="FF000000"/>
        <rFont val="Arial"/>
        <family val="0"/>
        <charset val="1"/>
      </rPr>
      <t xml:space="preserve">:
1-a.C9: </t>
    </r>
    <r>
      <rPr>
        <sz val="11"/>
        <color rgb="FF000000"/>
        <rFont val="ヒラギノ角ゴシック"/>
        <family val="2"/>
        <charset val="1"/>
      </rPr>
      <t xml:space="preserve">装飾目的の画像を付加するために、</t>
    </r>
    <r>
      <rPr>
        <sz val="11"/>
        <color rgb="FF000000"/>
        <rFont val="Arial"/>
        <family val="0"/>
        <charset val="1"/>
      </rPr>
      <t xml:space="preserve">CSS</t>
    </r>
    <r>
      <rPr>
        <sz val="11"/>
        <color rgb="FF000000"/>
        <rFont val="ヒラギノ角ゴシック"/>
        <family val="2"/>
        <charset val="1"/>
      </rPr>
      <t xml:space="preserve">を使用する </t>
    </r>
    <r>
      <rPr>
        <sz val="11"/>
        <color rgb="FF000000"/>
        <rFont val="Arial"/>
        <family val="0"/>
        <charset val="1"/>
      </rPr>
      <t xml:space="preserve">(CSS)
1-b.H67: </t>
    </r>
    <r>
      <rPr>
        <sz val="11"/>
        <color rgb="FF000000"/>
        <rFont val="ヒラギノ角ゴシック"/>
        <family val="2"/>
        <charset val="1"/>
      </rPr>
      <t xml:space="preserve">支援技術が無視すべき画像の</t>
    </r>
    <r>
      <rPr>
        <sz val="11"/>
        <color rgb="FF000000"/>
        <rFont val="Arial"/>
        <family val="0"/>
        <charset val="1"/>
      </rPr>
      <t xml:space="preserve">img</t>
    </r>
    <r>
      <rPr>
        <sz val="11"/>
        <color rgb="FF000000"/>
        <rFont val="ヒラギノ角ゴシック"/>
        <family val="2"/>
        <charset val="1"/>
      </rPr>
      <t xml:space="preserve">要素で、</t>
    </r>
    <r>
      <rPr>
        <sz val="11"/>
        <color rgb="FF000000"/>
        <rFont val="Arial"/>
        <family val="0"/>
        <charset val="1"/>
      </rPr>
      <t xml:space="preserve">alt</t>
    </r>
    <r>
      <rPr>
        <sz val="11"/>
        <color rgb="FF000000"/>
        <rFont val="ヒラギノ角ゴシック"/>
        <family val="2"/>
        <charset val="1"/>
      </rPr>
      <t xml:space="preserve">属性値を空にして、</t>
    </r>
    <r>
      <rPr>
        <sz val="11"/>
        <color rgb="FF000000"/>
        <rFont val="Arial"/>
        <family val="0"/>
        <charset val="1"/>
      </rPr>
      <t xml:space="preserve">title</t>
    </r>
    <r>
      <rPr>
        <sz val="11"/>
        <color rgb="FF000000"/>
        <rFont val="ヒラギノ角ゴシック"/>
        <family val="2"/>
        <charset val="1"/>
      </rPr>
      <t xml:space="preserve">属性を付与しない </t>
    </r>
    <r>
      <rPr>
        <sz val="11"/>
        <color rgb="FF000000"/>
        <rFont val="Arial"/>
        <family val="0"/>
        <charset val="1"/>
      </rPr>
      <t xml:space="preserve">(HTML)</t>
    </r>
  </si>
  <si>
    <r>
      <rPr>
        <b val="true"/>
        <sz val="11"/>
        <color rgb="FFFFFFFF"/>
        <rFont val="Arial"/>
        <family val="0"/>
        <charset val="1"/>
      </rPr>
      <t xml:space="preserve">1.2.1: </t>
    </r>
    <r>
      <rPr>
        <b val="true"/>
        <sz val="11"/>
        <color rgb="FFFFFFFF"/>
        <rFont val="ヒラギノ角ゴシック"/>
        <family val="2"/>
        <charset val="1"/>
      </rPr>
      <t xml:space="preserve">音声のみ及び映像のみ </t>
    </r>
    <r>
      <rPr>
        <b val="true"/>
        <sz val="11"/>
        <color rgb="FFFFFFFF"/>
        <rFont val="Arial"/>
        <family val="0"/>
        <charset val="1"/>
      </rPr>
      <t xml:space="preserve">(</t>
    </r>
    <r>
      <rPr>
        <b val="true"/>
        <sz val="11"/>
        <color rgb="FFFFFFFF"/>
        <rFont val="ヒラギノ角ゴシック"/>
        <family val="2"/>
        <charset val="1"/>
      </rPr>
      <t xml:space="preserve">収録済</t>
    </r>
    <r>
      <rPr>
        <b val="true"/>
        <sz val="11"/>
        <color rgb="FFFFFFFF"/>
        <rFont val="Arial"/>
        <family val="0"/>
        <charset val="1"/>
      </rPr>
      <t xml:space="preserve">)</t>
    </r>
  </si>
  <si>
    <t xml:space="preserve">収録済みの音声のみ、映像のみのコンテンツが存在しないため除外</t>
  </si>
  <si>
    <r>
      <rPr>
        <b val="true"/>
        <sz val="11"/>
        <color rgb="FFFFFFFF"/>
        <rFont val="Arial"/>
        <family val="0"/>
        <charset val="1"/>
      </rPr>
      <t xml:space="preserve">1.2.2: </t>
    </r>
    <r>
      <rPr>
        <b val="true"/>
        <sz val="11"/>
        <color rgb="FFFFFFFF"/>
        <rFont val="ヒラギノ角ゴシック"/>
        <family val="2"/>
        <charset val="1"/>
      </rPr>
      <t xml:space="preserve">キャプション </t>
    </r>
    <r>
      <rPr>
        <b val="true"/>
        <sz val="11"/>
        <color rgb="FFFFFFFF"/>
        <rFont val="Arial"/>
        <family val="0"/>
        <charset val="1"/>
      </rPr>
      <t xml:space="preserve">(</t>
    </r>
    <r>
      <rPr>
        <b val="true"/>
        <sz val="11"/>
        <color rgb="FFFFFFFF"/>
        <rFont val="ヒラギノ角ゴシック"/>
        <family val="2"/>
        <charset val="1"/>
      </rPr>
      <t xml:space="preserve">収録済</t>
    </r>
    <r>
      <rPr>
        <b val="true"/>
        <sz val="11"/>
        <color rgb="FFFFFFFF"/>
        <rFont val="Arial"/>
        <family val="0"/>
        <charset val="1"/>
      </rPr>
      <t xml:space="preserve">)</t>
    </r>
  </si>
  <si>
    <t xml:space="preserve">同期したメディアが存在しないため除外</t>
  </si>
  <si>
    <r>
      <rPr>
        <b val="true"/>
        <sz val="11"/>
        <color rgb="FFFFFFFF"/>
        <rFont val="Arial"/>
        <family val="0"/>
        <charset val="1"/>
      </rPr>
      <t xml:space="preserve">1.2.3: </t>
    </r>
    <r>
      <rPr>
        <b val="true"/>
        <sz val="11"/>
        <color rgb="FFFFFFFF"/>
        <rFont val="ヒラギノ角ゴシック"/>
        <family val="2"/>
        <charset val="1"/>
      </rPr>
      <t xml:space="preserve">音声解説、又はメディアに対する代替 </t>
    </r>
    <r>
      <rPr>
        <b val="true"/>
        <sz val="11"/>
        <color rgb="FFFFFFFF"/>
        <rFont val="Arial"/>
        <family val="0"/>
        <charset val="1"/>
      </rPr>
      <t xml:space="preserve">(</t>
    </r>
    <r>
      <rPr>
        <b val="true"/>
        <sz val="11"/>
        <color rgb="FFFFFFFF"/>
        <rFont val="ヒラギノ角ゴシック"/>
        <family val="2"/>
        <charset val="1"/>
      </rPr>
      <t xml:space="preserve">収録済</t>
    </r>
    <r>
      <rPr>
        <b val="true"/>
        <sz val="11"/>
        <color rgb="FFFFFFFF"/>
        <rFont val="Arial"/>
        <family val="0"/>
        <charset val="1"/>
      </rPr>
      <t xml:space="preserve">)</t>
    </r>
  </si>
  <si>
    <r>
      <rPr>
        <b val="true"/>
        <sz val="11"/>
        <color rgb="FFFFFFFF"/>
        <rFont val="Arial"/>
        <family val="0"/>
        <charset val="1"/>
      </rPr>
      <t xml:space="preserve">1.2.4: </t>
    </r>
    <r>
      <rPr>
        <b val="true"/>
        <sz val="11"/>
        <color rgb="FFFFFFFF"/>
        <rFont val="ヒラギノ角ゴシック"/>
        <family val="2"/>
        <charset val="1"/>
      </rPr>
      <t xml:space="preserve">キャプション </t>
    </r>
    <r>
      <rPr>
        <b val="true"/>
        <sz val="11"/>
        <color rgb="FFFFFFFF"/>
        <rFont val="Arial"/>
        <family val="0"/>
        <charset val="1"/>
      </rPr>
      <t xml:space="preserve">(</t>
    </r>
    <r>
      <rPr>
        <b val="true"/>
        <sz val="11"/>
        <color rgb="FFFFFFFF"/>
        <rFont val="ヒラギノ角ゴシック"/>
        <family val="2"/>
        <charset val="1"/>
      </rPr>
      <t xml:space="preserve">ライブ</t>
    </r>
    <r>
      <rPr>
        <b val="true"/>
        <sz val="11"/>
        <color rgb="FFFFFFFF"/>
        <rFont val="Arial"/>
        <family val="0"/>
        <charset val="1"/>
      </rPr>
      <t xml:space="preserve">)</t>
    </r>
  </si>
  <si>
    <t xml:space="preserve">ライブメディアが存在しないため除外</t>
  </si>
  <si>
    <r>
      <rPr>
        <b val="true"/>
        <sz val="11"/>
        <color rgb="FFFFFFFF"/>
        <rFont val="Arial"/>
        <family val="0"/>
        <charset val="1"/>
      </rPr>
      <t xml:space="preserve">1.2.5: </t>
    </r>
    <r>
      <rPr>
        <b val="true"/>
        <sz val="11"/>
        <color rgb="FFFFFFFF"/>
        <rFont val="ヒラギノ角ゴシック"/>
        <family val="2"/>
        <charset val="1"/>
      </rPr>
      <t xml:space="preserve">音声解説 </t>
    </r>
    <r>
      <rPr>
        <b val="true"/>
        <sz val="11"/>
        <color rgb="FFFFFFFF"/>
        <rFont val="Arial"/>
        <family val="0"/>
        <charset val="1"/>
      </rPr>
      <t xml:space="preserve">(</t>
    </r>
    <r>
      <rPr>
        <b val="true"/>
        <sz val="11"/>
        <color rgb="FFFFFFFF"/>
        <rFont val="ヒラギノ角ゴシック"/>
        <family val="2"/>
        <charset val="1"/>
      </rPr>
      <t xml:space="preserve">収録済</t>
    </r>
    <r>
      <rPr>
        <b val="true"/>
        <sz val="11"/>
        <color rgb="FFFFFFFF"/>
        <rFont val="Arial"/>
        <family val="0"/>
        <charset val="1"/>
      </rPr>
      <t xml:space="preserve">)</t>
    </r>
  </si>
  <si>
    <r>
      <rPr>
        <b val="true"/>
        <sz val="11"/>
        <color rgb="FFFFFFFF"/>
        <rFont val="Arial"/>
        <family val="0"/>
        <charset val="1"/>
      </rPr>
      <t xml:space="preserve">1.3.1: </t>
    </r>
    <r>
      <rPr>
        <b val="true"/>
        <sz val="11"/>
        <color rgb="FFFFFFFF"/>
        <rFont val="ヒラギノ角ゴシック"/>
        <family val="2"/>
        <charset val="1"/>
      </rPr>
      <t xml:space="preserve">情報及び関係性</t>
    </r>
  </si>
  <si>
    <r>
      <rPr>
        <sz val="11"/>
        <color rgb="FF000000"/>
        <rFont val="ヒラギノ角ゴシック"/>
        <family val="2"/>
        <charset val="1"/>
      </rPr>
      <t xml:space="preserve">状況</t>
    </r>
    <r>
      <rPr>
        <sz val="11"/>
        <color rgb="FF000000"/>
        <rFont val="Arial"/>
        <family val="0"/>
        <charset val="1"/>
      </rPr>
      <t xml:space="preserve">A: </t>
    </r>
    <r>
      <rPr>
        <sz val="11"/>
        <color rgb="FF000000"/>
        <rFont val="ヒラギノ角ゴシック"/>
        <family val="2"/>
        <charset val="1"/>
      </rPr>
      <t xml:space="preserve">ウェブコンテンツ技術が、表現によって伝えている情報及び関係性をプログラムが解釈可能にするセマンテックな構造を提供している場合</t>
    </r>
    <r>
      <rPr>
        <sz val="11"/>
        <color rgb="FF000000"/>
        <rFont val="Arial"/>
        <family val="0"/>
        <charset val="1"/>
      </rPr>
      <t xml:space="preserve">:</t>
    </r>
  </si>
  <si>
    <t xml:space="preserve">1.3.1-A-1</t>
  </si>
  <si>
    <t xml:space="preserve">ARIA11</t>
  </si>
  <si>
    <r>
      <rPr>
        <sz val="11"/>
        <color rgb="FF000000"/>
        <rFont val="Arial"/>
        <family val="0"/>
        <charset val="1"/>
      </rPr>
      <t xml:space="preserve">ARIA11: </t>
    </r>
    <r>
      <rPr>
        <sz val="11"/>
        <color rgb="FF000000"/>
        <rFont val="ヒラギノ角ゴシック"/>
        <family val="2"/>
        <charset val="1"/>
      </rPr>
      <t xml:space="preserve">ページの領域を特定するために</t>
    </r>
    <r>
      <rPr>
        <sz val="11"/>
        <color rgb="FF000000"/>
        <rFont val="Arial"/>
        <family val="0"/>
        <charset val="1"/>
      </rPr>
      <t xml:space="preserve">ARIA</t>
    </r>
    <r>
      <rPr>
        <sz val="11"/>
        <color rgb="FF000000"/>
        <rFont val="ヒラギノ角ゴシック"/>
        <family val="2"/>
        <charset val="1"/>
      </rPr>
      <t xml:space="preserve">ランドマークを使用する </t>
    </r>
    <r>
      <rPr>
        <sz val="11"/>
        <color rgb="FF000000"/>
        <rFont val="Arial"/>
        <family val="0"/>
        <charset val="1"/>
      </rPr>
      <t xml:space="preserve">(ARIA)</t>
    </r>
  </si>
  <si>
    <t xml:space="preserve">除外</t>
  </si>
  <si>
    <t xml:space="preserve">1.3.1-A-2</t>
  </si>
  <si>
    <t xml:space="preserve">ARIA12</t>
  </si>
  <si>
    <r>
      <rPr>
        <sz val="11"/>
        <color rgb="FF000000"/>
        <rFont val="Arial"/>
        <family val="0"/>
        <charset val="1"/>
      </rPr>
      <t xml:space="preserve">ARIA12: </t>
    </r>
    <r>
      <rPr>
        <sz val="11"/>
        <color rgb="FF000000"/>
        <rFont val="ヒラギノ角ゴシック"/>
        <family val="2"/>
        <charset val="1"/>
      </rPr>
      <t xml:space="preserve">見出しを特定するために</t>
    </r>
    <r>
      <rPr>
        <sz val="11"/>
        <color rgb="FF000000"/>
        <rFont val="Arial"/>
        <family val="0"/>
        <charset val="1"/>
      </rPr>
      <t xml:space="preserve">role=heading</t>
    </r>
    <r>
      <rPr>
        <sz val="11"/>
        <color rgb="FF000000"/>
        <rFont val="ヒラギノ角ゴシック"/>
        <family val="2"/>
        <charset val="1"/>
      </rPr>
      <t xml:space="preserve">を使用する </t>
    </r>
    <r>
      <rPr>
        <sz val="11"/>
        <color rgb="FF000000"/>
        <rFont val="Arial"/>
        <family val="0"/>
        <charset val="1"/>
      </rPr>
      <t xml:space="preserve">(ARIA)</t>
    </r>
  </si>
  <si>
    <t xml:space="preserve">1.3.1-A-3</t>
  </si>
  <si>
    <t xml:space="preserve">ARIA13</t>
  </si>
  <si>
    <r>
      <rPr>
        <sz val="11"/>
        <color rgb="FF000000"/>
        <rFont val="Arial"/>
        <family val="0"/>
        <charset val="1"/>
      </rPr>
      <t xml:space="preserve">ARIA13: </t>
    </r>
    <r>
      <rPr>
        <sz val="11"/>
        <color rgb="FF000000"/>
        <rFont val="ヒラギノ角ゴシック"/>
        <family val="2"/>
        <charset val="1"/>
      </rPr>
      <t xml:space="preserve">領域とランドマークに名前（</t>
    </r>
    <r>
      <rPr>
        <sz val="11"/>
        <color rgb="FF000000"/>
        <rFont val="Arial"/>
        <family val="0"/>
        <charset val="1"/>
      </rPr>
      <t xml:space="preserve">name</t>
    </r>
    <r>
      <rPr>
        <sz val="11"/>
        <color rgb="FF000000"/>
        <rFont val="ヒラギノ角ゴシック"/>
        <family val="2"/>
        <charset val="1"/>
      </rPr>
      <t xml:space="preserve">）を付けるために、</t>
    </r>
    <r>
      <rPr>
        <sz val="11"/>
        <color rgb="FF000000"/>
        <rFont val="Arial"/>
        <family val="0"/>
        <charset val="1"/>
      </rPr>
      <t xml:space="preserve">aria-labelledby</t>
    </r>
    <r>
      <rPr>
        <sz val="11"/>
        <color rgb="FF000000"/>
        <rFont val="ヒラギノ角ゴシック"/>
        <family val="2"/>
        <charset val="1"/>
      </rPr>
      <t xml:space="preserve">を使用する </t>
    </r>
    <r>
      <rPr>
        <sz val="11"/>
        <color rgb="FF000000"/>
        <rFont val="Arial"/>
        <family val="0"/>
        <charset val="1"/>
      </rPr>
      <t xml:space="preserve">(ARIA)</t>
    </r>
  </si>
  <si>
    <t xml:space="preserve">1.3.1-A-4</t>
  </si>
  <si>
    <t xml:space="preserve">ARIA16</t>
  </si>
  <si>
    <r>
      <rPr>
        <sz val="11"/>
        <color rgb="FF000000"/>
        <rFont val="Arial"/>
        <family val="0"/>
        <charset val="1"/>
      </rPr>
      <t xml:space="preserve">ARIA16: </t>
    </r>
    <r>
      <rPr>
        <sz val="11"/>
        <color rgb="FF000000"/>
        <rFont val="ヒラギノ角ゴシック"/>
        <family val="2"/>
        <charset val="1"/>
      </rPr>
      <t xml:space="preserve">ユーザインターフェース コントロールの名前（</t>
    </r>
    <r>
      <rPr>
        <sz val="11"/>
        <color rgb="FF000000"/>
        <rFont val="Arial"/>
        <family val="0"/>
        <charset val="1"/>
      </rPr>
      <t xml:space="preserve">name</t>
    </r>
    <r>
      <rPr>
        <sz val="11"/>
        <color rgb="FF000000"/>
        <rFont val="ヒラギノ角ゴシック"/>
        <family val="2"/>
        <charset val="1"/>
      </rPr>
      <t xml:space="preserve">）を提供するために、</t>
    </r>
    <r>
      <rPr>
        <sz val="11"/>
        <color rgb="FF000000"/>
        <rFont val="Arial"/>
        <family val="0"/>
        <charset val="1"/>
      </rPr>
      <t xml:space="preserve">aria-labelledby</t>
    </r>
    <r>
      <rPr>
        <sz val="11"/>
        <color rgb="FF000000"/>
        <rFont val="ヒラギノ角ゴシック"/>
        <family val="2"/>
        <charset val="1"/>
      </rPr>
      <t xml:space="preserve">を使用する </t>
    </r>
    <r>
      <rPr>
        <sz val="11"/>
        <color rgb="FF000000"/>
        <rFont val="Arial"/>
        <family val="0"/>
        <charset val="1"/>
      </rPr>
      <t xml:space="preserve">(ARIA)</t>
    </r>
  </si>
  <si>
    <t xml:space="preserve">1.3.1-A-5</t>
  </si>
  <si>
    <t xml:space="preserve">ARIA17</t>
  </si>
  <si>
    <r>
      <rPr>
        <sz val="11"/>
        <color rgb="FF000000"/>
        <rFont val="Arial"/>
        <family val="0"/>
        <charset val="1"/>
      </rPr>
      <t xml:space="preserve">ARIA17: </t>
    </r>
    <r>
      <rPr>
        <sz val="11"/>
        <color rgb="FF000000"/>
        <rFont val="ヒラギノ角ゴシック"/>
        <family val="2"/>
        <charset val="1"/>
      </rPr>
      <t xml:space="preserve">関連するフォームコントロールを特定するために、グループ化するロールを使用する </t>
    </r>
    <r>
      <rPr>
        <sz val="11"/>
        <color rgb="FF000000"/>
        <rFont val="Arial"/>
        <family val="0"/>
        <charset val="1"/>
      </rPr>
      <t xml:space="preserve">(ARIA)</t>
    </r>
  </si>
  <si>
    <t xml:space="preserve">1.3.1-A-6</t>
  </si>
  <si>
    <t xml:space="preserve">ARIA20</t>
  </si>
  <si>
    <r>
      <rPr>
        <sz val="11"/>
        <color rgb="FF000000"/>
        <rFont val="Arial"/>
        <family val="0"/>
        <charset val="1"/>
      </rPr>
      <t xml:space="preserve">ARIA20: </t>
    </r>
    <r>
      <rPr>
        <sz val="11"/>
        <color rgb="FF000000"/>
        <rFont val="ヒラギノ角ゴシック"/>
        <family val="2"/>
        <charset val="1"/>
      </rPr>
      <t xml:space="preserve">ページの領域を特定するために</t>
    </r>
    <r>
      <rPr>
        <sz val="11"/>
        <color rgb="FF000000"/>
        <rFont val="Arial"/>
        <family val="0"/>
        <charset val="1"/>
      </rPr>
      <t xml:space="preserve">region</t>
    </r>
    <r>
      <rPr>
        <sz val="11"/>
        <color rgb="FF000000"/>
        <rFont val="ヒラギノ角ゴシック"/>
        <family val="2"/>
        <charset val="1"/>
      </rPr>
      <t xml:space="preserve">ロールを使用する </t>
    </r>
    <r>
      <rPr>
        <sz val="11"/>
        <color rgb="FF000000"/>
        <rFont val="Arial"/>
        <family val="0"/>
        <charset val="1"/>
      </rPr>
      <t xml:space="preserve">(ARIA)</t>
    </r>
  </si>
  <si>
    <t xml:space="preserve">1.3.1-A-7</t>
  </si>
  <si>
    <t xml:space="preserve">G115</t>
  </si>
  <si>
    <r>
      <rPr>
        <sz val="11"/>
        <color rgb="FF000000"/>
        <rFont val="Arial"/>
        <family val="0"/>
        <charset val="1"/>
      </rPr>
      <t xml:space="preserve">G115: </t>
    </r>
    <r>
      <rPr>
        <sz val="11"/>
        <color rgb="FF000000"/>
        <rFont val="ヒラギノ角ゴシック"/>
        <family val="2"/>
        <charset val="1"/>
      </rPr>
      <t xml:space="preserve">構造をマークアップするために、セマンティックな要素を使用する、かつ、</t>
    </r>
    <r>
      <rPr>
        <sz val="11"/>
        <color rgb="FF000000"/>
        <rFont val="Arial"/>
        <family val="0"/>
        <charset val="1"/>
      </rPr>
      <t xml:space="preserve">H49: </t>
    </r>
    <r>
      <rPr>
        <sz val="11"/>
        <color rgb="FF000000"/>
        <rFont val="ヒラギノ角ゴシック"/>
        <family val="2"/>
        <charset val="1"/>
      </rPr>
      <t xml:space="preserve">強調又は特別なテキストをマークアップするために、セマンティックなマークアップを使用する </t>
    </r>
    <r>
      <rPr>
        <sz val="11"/>
        <color rgb="FF000000"/>
        <rFont val="Arial"/>
        <family val="0"/>
        <charset val="1"/>
      </rPr>
      <t xml:space="preserve">(HTML)</t>
    </r>
  </si>
  <si>
    <t xml:space="preserve">1.3.1-A-8</t>
  </si>
  <si>
    <t xml:space="preserve">G117</t>
  </si>
  <si>
    <r>
      <rPr>
        <sz val="11"/>
        <color rgb="FF000000"/>
        <rFont val="Arial"/>
        <family val="0"/>
        <charset val="1"/>
      </rPr>
      <t xml:space="preserve">G117: </t>
    </r>
    <r>
      <rPr>
        <sz val="11"/>
        <color rgb="FF000000"/>
        <rFont val="ヒラギノ角ゴシック"/>
        <family val="2"/>
        <charset val="1"/>
      </rPr>
      <t xml:space="preserve">テキストの表現のバリエーションによって伝えている情報を伝達するために、テキストを使用する</t>
    </r>
  </si>
  <si>
    <t xml:space="preserve">1.3.1-A-9</t>
  </si>
  <si>
    <t xml:space="preserve">G140</t>
  </si>
  <si>
    <r>
      <rPr>
        <sz val="11"/>
        <color rgb="FF000000"/>
        <rFont val="Arial"/>
        <family val="0"/>
        <charset val="1"/>
      </rPr>
      <t xml:space="preserve">G140: </t>
    </r>
    <r>
      <rPr>
        <sz val="11"/>
        <color rgb="FF000000"/>
        <rFont val="ヒラギノ角ゴシック"/>
        <family val="2"/>
        <charset val="1"/>
      </rPr>
      <t xml:space="preserve">情報と構造を表現から分離して、異なる表現を可能にする</t>
    </r>
  </si>
  <si>
    <t xml:space="preserve">1.3.1-A-10</t>
  </si>
  <si>
    <t xml:space="preserve">G138
H51
H39
H73
H63
H43
H44
H65
H71
H85
H48
H42
SCR21
H97</t>
  </si>
  <si>
    <r>
      <rPr>
        <sz val="11"/>
        <color rgb="FF000000"/>
        <rFont val="ヒラギノ角ゴシック"/>
        <family val="2"/>
        <charset val="1"/>
      </rPr>
      <t xml:space="preserve">次の達成方法を用いて、表現によって伝えられている情報及び関係性をプログラムが解釈できるようにする
</t>
    </r>
    <r>
      <rPr>
        <sz val="11"/>
        <color rgb="FF000000"/>
        <rFont val="Arial"/>
        <family val="0"/>
        <charset val="1"/>
      </rPr>
      <t xml:space="preserve">10-a.G138: </t>
    </r>
    <r>
      <rPr>
        <sz val="11"/>
        <color rgb="FF000000"/>
        <rFont val="ヒラギノ角ゴシック"/>
        <family val="2"/>
        <charset val="1"/>
      </rPr>
      <t xml:space="preserve">色の手がかりを用いる際は、必ずセマンティックなマークアップを使用する
</t>
    </r>
    <r>
      <rPr>
        <sz val="11"/>
        <color rgb="FF000000"/>
        <rFont val="Arial"/>
        <family val="0"/>
        <charset val="1"/>
      </rPr>
      <t xml:space="preserve">10-b.H51: </t>
    </r>
    <r>
      <rPr>
        <sz val="11"/>
        <color rgb="FF000000"/>
        <rFont val="ヒラギノ角ゴシック"/>
        <family val="2"/>
        <charset val="1"/>
      </rPr>
      <t xml:space="preserve">表の情報を提示するために、テーブルのマークアップを使用する </t>
    </r>
    <r>
      <rPr>
        <sz val="11"/>
        <color rgb="FF000000"/>
        <rFont val="Arial"/>
        <family val="0"/>
        <charset val="1"/>
      </rPr>
      <t xml:space="preserve">(HTML)
10-c.H39: </t>
    </r>
    <r>
      <rPr>
        <sz val="11"/>
        <color rgb="FF000000"/>
        <rFont val="ヒラギノ角ゴシック"/>
        <family val="2"/>
        <charset val="1"/>
      </rPr>
      <t xml:space="preserve">データテーブルの表題とデータテーブルを関連付けるために、</t>
    </r>
    <r>
      <rPr>
        <sz val="11"/>
        <color rgb="FF000000"/>
        <rFont val="Arial"/>
        <family val="0"/>
        <charset val="1"/>
      </rPr>
      <t xml:space="preserve">caption</t>
    </r>
    <r>
      <rPr>
        <sz val="11"/>
        <color rgb="FF000000"/>
        <rFont val="ヒラギノ角ゴシック"/>
        <family val="2"/>
        <charset val="1"/>
      </rPr>
      <t xml:space="preserve">要素を使用する </t>
    </r>
    <r>
      <rPr>
        <sz val="11"/>
        <color rgb="FF000000"/>
        <rFont val="Arial"/>
        <family val="0"/>
        <charset val="1"/>
      </rPr>
      <t xml:space="preserve">(HTML)
</t>
    </r>
    <r>
      <rPr>
        <sz val="11"/>
        <color rgb="FF000000"/>
        <rFont val="ヒラギノ角ゴシック"/>
        <family val="2"/>
        <charset val="1"/>
      </rPr>
      <t xml:space="preserve">【除外】</t>
    </r>
    <r>
      <rPr>
        <sz val="11"/>
        <color rgb="FF000000"/>
        <rFont val="Arial"/>
        <family val="0"/>
        <charset val="1"/>
      </rPr>
      <t xml:space="preserve">10-d.H73: </t>
    </r>
    <r>
      <rPr>
        <sz val="11"/>
        <color rgb="FF000000"/>
        <rFont val="ヒラギノ角ゴシック"/>
        <family val="2"/>
        <charset val="1"/>
      </rPr>
      <t xml:space="preserve">データテーブルの概要を提供するために、</t>
    </r>
    <r>
      <rPr>
        <sz val="11"/>
        <color rgb="FF000000"/>
        <rFont val="Arial"/>
        <family val="0"/>
        <charset val="1"/>
      </rPr>
      <t xml:space="preserve">table</t>
    </r>
    <r>
      <rPr>
        <sz val="11"/>
        <color rgb="FF000000"/>
        <rFont val="ヒラギノ角ゴシック"/>
        <family val="2"/>
        <charset val="1"/>
      </rPr>
      <t xml:space="preserve">要素の</t>
    </r>
    <r>
      <rPr>
        <sz val="11"/>
        <color rgb="FF000000"/>
        <rFont val="Arial"/>
        <family val="0"/>
        <charset val="1"/>
      </rPr>
      <t xml:space="preserve">summary</t>
    </r>
    <r>
      <rPr>
        <sz val="11"/>
        <color rgb="FF000000"/>
        <rFont val="ヒラギノ角ゴシック"/>
        <family val="2"/>
        <charset val="1"/>
      </rPr>
      <t xml:space="preserve">属性を使用する </t>
    </r>
    <r>
      <rPr>
        <sz val="11"/>
        <color rgb="FF000000"/>
        <rFont val="Arial"/>
        <family val="0"/>
        <charset val="1"/>
      </rPr>
      <t xml:space="preserve">(HTML)
10-e.H63: </t>
    </r>
    <r>
      <rPr>
        <sz val="11"/>
        <color rgb="FF000000"/>
        <rFont val="ヒラギノ角ゴシック"/>
        <family val="2"/>
        <charset val="1"/>
      </rPr>
      <t xml:space="preserve">データテーブルの見出しセルとデータセルを関連付けるために、</t>
    </r>
    <r>
      <rPr>
        <sz val="11"/>
        <color rgb="FF000000"/>
        <rFont val="Arial"/>
        <family val="0"/>
        <charset val="1"/>
      </rPr>
      <t xml:space="preserve">scope</t>
    </r>
    <r>
      <rPr>
        <sz val="11"/>
        <color rgb="FF000000"/>
        <rFont val="ヒラギノ角ゴシック"/>
        <family val="2"/>
        <charset val="1"/>
      </rPr>
      <t xml:space="preserve">属性を使用する </t>
    </r>
    <r>
      <rPr>
        <sz val="11"/>
        <color rgb="FF000000"/>
        <rFont val="Arial"/>
        <family val="0"/>
        <charset val="1"/>
      </rPr>
      <t xml:space="preserve">(HTML)
10-f.H43: </t>
    </r>
    <r>
      <rPr>
        <sz val="11"/>
        <color rgb="FF000000"/>
        <rFont val="ヒラギノ角ゴシック"/>
        <family val="2"/>
        <charset val="1"/>
      </rPr>
      <t xml:space="preserve">データテーブルのデータセルを見出しセルと関連付けるために、</t>
    </r>
    <r>
      <rPr>
        <sz val="11"/>
        <color rgb="FF000000"/>
        <rFont val="Arial"/>
        <family val="0"/>
        <charset val="1"/>
      </rPr>
      <t xml:space="preserve">id</t>
    </r>
    <r>
      <rPr>
        <sz val="11"/>
        <color rgb="FF000000"/>
        <rFont val="ヒラギノ角ゴシック"/>
        <family val="2"/>
        <charset val="1"/>
      </rPr>
      <t xml:space="preserve">属性及び</t>
    </r>
    <r>
      <rPr>
        <sz val="11"/>
        <color rgb="FF000000"/>
        <rFont val="Arial"/>
        <family val="0"/>
        <charset val="1"/>
      </rPr>
      <t xml:space="preserve">headers</t>
    </r>
    <r>
      <rPr>
        <sz val="11"/>
        <color rgb="FF000000"/>
        <rFont val="ヒラギノ角ゴシック"/>
        <family val="2"/>
        <charset val="1"/>
      </rPr>
      <t xml:space="preserve">属性を使用する </t>
    </r>
    <r>
      <rPr>
        <sz val="11"/>
        <color rgb="FF000000"/>
        <rFont val="Arial"/>
        <family val="0"/>
        <charset val="1"/>
      </rPr>
      <t xml:space="preserve">(HTML)
10-g.H44: </t>
    </r>
    <r>
      <rPr>
        <sz val="11"/>
        <color rgb="FF000000"/>
        <rFont val="ヒラギノ角ゴシック"/>
        <family val="2"/>
        <charset val="1"/>
      </rPr>
      <t xml:space="preserve">テキストのラベルとフォーム・コントロールを関連付けるために、</t>
    </r>
    <r>
      <rPr>
        <sz val="11"/>
        <color rgb="FF000000"/>
        <rFont val="Arial"/>
        <family val="0"/>
        <charset val="1"/>
      </rPr>
      <t xml:space="preserve">label</t>
    </r>
    <r>
      <rPr>
        <sz val="11"/>
        <color rgb="FF000000"/>
        <rFont val="ヒラギノ角ゴシック"/>
        <family val="2"/>
        <charset val="1"/>
      </rPr>
      <t xml:space="preserve">要素を使用する </t>
    </r>
    <r>
      <rPr>
        <sz val="11"/>
        <color rgb="FF000000"/>
        <rFont val="Arial"/>
        <family val="0"/>
        <charset val="1"/>
      </rPr>
      <t xml:space="preserve">(HTML)
10-h.H65: label</t>
    </r>
    <r>
      <rPr>
        <sz val="11"/>
        <color rgb="FF000000"/>
        <rFont val="ヒラギノ角ゴシック"/>
        <family val="2"/>
        <charset val="1"/>
      </rPr>
      <t xml:space="preserve">要素を使用することができないとき、フォーム・コントロールを特定するために、</t>
    </r>
    <r>
      <rPr>
        <sz val="11"/>
        <color rgb="FF000000"/>
        <rFont val="Arial"/>
        <family val="0"/>
        <charset val="1"/>
      </rPr>
      <t xml:space="preserve">title</t>
    </r>
    <r>
      <rPr>
        <sz val="11"/>
        <color rgb="FF000000"/>
        <rFont val="ヒラギノ角ゴシック"/>
        <family val="2"/>
        <charset val="1"/>
      </rPr>
      <t xml:space="preserve">属性を使用する </t>
    </r>
    <r>
      <rPr>
        <sz val="11"/>
        <color rgb="FF000000"/>
        <rFont val="Arial"/>
        <family val="0"/>
        <charset val="1"/>
      </rPr>
      <t xml:space="preserve">(HTML)
10-i.H71: </t>
    </r>
    <r>
      <rPr>
        <sz val="11"/>
        <color rgb="FF000000"/>
        <rFont val="ヒラギノ角ゴシック"/>
        <family val="2"/>
        <charset val="1"/>
      </rPr>
      <t xml:space="preserve">フォーム・コントロールのグループに関する説明を提供するために、</t>
    </r>
    <r>
      <rPr>
        <sz val="11"/>
        <color rgb="FF000000"/>
        <rFont val="Arial"/>
        <family val="0"/>
        <charset val="1"/>
      </rPr>
      <t xml:space="preserve">fieldset</t>
    </r>
    <r>
      <rPr>
        <sz val="11"/>
        <color rgb="FF000000"/>
        <rFont val="ヒラギノ角ゴシック"/>
        <family val="2"/>
        <charset val="1"/>
      </rPr>
      <t xml:space="preserve">要素及び</t>
    </r>
    <r>
      <rPr>
        <sz val="11"/>
        <color rgb="FF000000"/>
        <rFont val="Arial"/>
        <family val="0"/>
        <charset val="1"/>
      </rPr>
      <t xml:space="preserve">legend</t>
    </r>
    <r>
      <rPr>
        <sz val="11"/>
        <color rgb="FF000000"/>
        <rFont val="ヒラギノ角ゴシック"/>
        <family val="2"/>
        <charset val="1"/>
      </rPr>
      <t xml:space="preserve">要素を使用する </t>
    </r>
    <r>
      <rPr>
        <sz val="11"/>
        <color rgb="FF000000"/>
        <rFont val="Arial"/>
        <family val="0"/>
        <charset val="1"/>
      </rPr>
      <t xml:space="preserve">(HTML)
10-j.H85: select</t>
    </r>
    <r>
      <rPr>
        <sz val="11"/>
        <color rgb="FF000000"/>
        <rFont val="ヒラギノ角ゴシック"/>
        <family val="2"/>
        <charset val="1"/>
      </rPr>
      <t xml:space="preserve">要素内の</t>
    </r>
    <r>
      <rPr>
        <sz val="11"/>
        <color rgb="FF000000"/>
        <rFont val="Arial"/>
        <family val="0"/>
        <charset val="1"/>
      </rPr>
      <t xml:space="preserve">option</t>
    </r>
    <r>
      <rPr>
        <sz val="11"/>
        <color rgb="FF000000"/>
        <rFont val="ヒラギノ角ゴシック"/>
        <family val="2"/>
        <charset val="1"/>
      </rPr>
      <t xml:space="preserve">要素をグループ化するために、</t>
    </r>
    <r>
      <rPr>
        <sz val="11"/>
        <color rgb="FF000000"/>
        <rFont val="Arial"/>
        <family val="0"/>
        <charset val="1"/>
      </rPr>
      <t xml:space="preserve">optgroup</t>
    </r>
    <r>
      <rPr>
        <sz val="11"/>
        <color rgb="FF000000"/>
        <rFont val="ヒラギノ角ゴシック"/>
        <family val="2"/>
        <charset val="1"/>
      </rPr>
      <t xml:space="preserve">要素を使用する </t>
    </r>
    <r>
      <rPr>
        <sz val="11"/>
        <color rgb="FF000000"/>
        <rFont val="Arial"/>
        <family val="0"/>
        <charset val="1"/>
      </rPr>
      <t xml:space="preserve">(HTML)
10-k.H48: </t>
    </r>
    <r>
      <rPr>
        <sz val="11"/>
        <color rgb="FF000000"/>
        <rFont val="ヒラギノ角ゴシック"/>
        <family val="2"/>
        <charset val="1"/>
      </rPr>
      <t xml:space="preserve">リストに、</t>
    </r>
    <r>
      <rPr>
        <sz val="11"/>
        <color rgb="FF000000"/>
        <rFont val="Arial"/>
        <family val="0"/>
        <charset val="1"/>
      </rPr>
      <t xml:space="preserve">ol</t>
    </r>
    <r>
      <rPr>
        <sz val="11"/>
        <color rgb="FF000000"/>
        <rFont val="ヒラギノ角ゴシック"/>
        <family val="2"/>
        <charset val="1"/>
      </rPr>
      <t xml:space="preserve">要素、</t>
    </r>
    <r>
      <rPr>
        <sz val="11"/>
        <color rgb="FF000000"/>
        <rFont val="Arial"/>
        <family val="0"/>
        <charset val="1"/>
      </rPr>
      <t xml:space="preserve">ul</t>
    </r>
    <r>
      <rPr>
        <sz val="11"/>
        <color rgb="FF000000"/>
        <rFont val="ヒラギノ角ゴシック"/>
        <family val="2"/>
        <charset val="1"/>
      </rPr>
      <t xml:space="preserve">要素、</t>
    </r>
    <r>
      <rPr>
        <sz val="11"/>
        <color rgb="FF000000"/>
        <rFont val="Arial"/>
        <family val="0"/>
        <charset val="1"/>
      </rPr>
      <t xml:space="preserve">dl</t>
    </r>
    <r>
      <rPr>
        <sz val="11"/>
        <color rgb="FF000000"/>
        <rFont val="ヒラギノ角ゴシック"/>
        <family val="2"/>
        <charset val="1"/>
      </rPr>
      <t xml:space="preserve">要素を用いる </t>
    </r>
    <r>
      <rPr>
        <sz val="11"/>
        <color rgb="FF000000"/>
        <rFont val="Arial"/>
        <family val="0"/>
        <charset val="1"/>
      </rPr>
      <t xml:space="preserve">(HTML)
10-l.H42: </t>
    </r>
    <r>
      <rPr>
        <sz val="11"/>
        <color rgb="FF000000"/>
        <rFont val="ヒラギノ角ゴシック"/>
        <family val="2"/>
        <charset val="1"/>
      </rPr>
      <t xml:space="preserve">見出しを特定するために、</t>
    </r>
    <r>
      <rPr>
        <sz val="11"/>
        <color rgb="FF000000"/>
        <rFont val="Arial"/>
        <family val="0"/>
        <charset val="1"/>
      </rPr>
      <t xml:space="preserve">h1</t>
    </r>
    <r>
      <rPr>
        <sz val="11"/>
        <color rgb="FF000000"/>
        <rFont val="ヒラギノ角ゴシック"/>
        <family val="2"/>
        <charset val="1"/>
      </rPr>
      <t xml:space="preserve">要素～</t>
    </r>
    <r>
      <rPr>
        <sz val="11"/>
        <color rgb="FF000000"/>
        <rFont val="Arial"/>
        <family val="0"/>
        <charset val="1"/>
      </rPr>
      <t xml:space="preserve">h6</t>
    </r>
    <r>
      <rPr>
        <sz val="11"/>
        <color rgb="FF000000"/>
        <rFont val="ヒラギノ角ゴシック"/>
        <family val="2"/>
        <charset val="1"/>
      </rPr>
      <t xml:space="preserve">要素を使用する </t>
    </r>
    <r>
      <rPr>
        <sz val="11"/>
        <color rgb="FF000000"/>
        <rFont val="Arial"/>
        <family val="0"/>
        <charset val="1"/>
      </rPr>
      <t xml:space="preserve">(HTML)
10-m.SCR21: </t>
    </r>
    <r>
      <rPr>
        <sz val="11"/>
        <color rgb="FF000000"/>
        <rFont val="ヒラギノ角ゴシック"/>
        <family val="2"/>
        <charset val="1"/>
      </rPr>
      <t xml:space="preserve">ページにコンテンツを追加するために、</t>
    </r>
    <r>
      <rPr>
        <sz val="11"/>
        <color rgb="FF000000"/>
        <rFont val="Arial"/>
        <family val="0"/>
        <charset val="1"/>
      </rPr>
      <t xml:space="preserve">DOM</t>
    </r>
    <r>
      <rPr>
        <sz val="11"/>
        <color rgb="FF000000"/>
        <rFont val="ヒラギノ角ゴシック"/>
        <family val="2"/>
        <charset val="1"/>
      </rPr>
      <t xml:space="preserve">（ドキュメント・オブジェクト・モデル）を使用する </t>
    </r>
    <r>
      <rPr>
        <sz val="11"/>
        <color rgb="FF000000"/>
        <rFont val="Arial"/>
        <family val="0"/>
        <charset val="1"/>
      </rPr>
      <t xml:space="preserve">(Scripting)
10-n.H97: </t>
    </r>
    <r>
      <rPr>
        <sz val="11"/>
        <color rgb="FF000000"/>
        <rFont val="ヒラギノ角ゴシック"/>
        <family val="2"/>
        <charset val="1"/>
      </rPr>
      <t xml:space="preserve">関連したリンクをグループ化するために、</t>
    </r>
    <r>
      <rPr>
        <sz val="11"/>
        <color rgb="FF000000"/>
        <rFont val="Arial"/>
        <family val="0"/>
        <charset val="1"/>
      </rPr>
      <t xml:space="preserve">nav</t>
    </r>
    <r>
      <rPr>
        <sz val="11"/>
        <color rgb="FF000000"/>
        <rFont val="ヒラギノ角ゴシック"/>
        <family val="2"/>
        <charset val="1"/>
      </rPr>
      <t xml:space="preserve">要素を使用する </t>
    </r>
    <r>
      <rPr>
        <sz val="11"/>
        <color rgb="FF000000"/>
        <rFont val="Arial"/>
        <family val="0"/>
        <charset val="1"/>
      </rPr>
      <t xml:space="preserve">(HTML)</t>
    </r>
  </si>
  <si>
    <r>
      <rPr>
        <sz val="11"/>
        <color rgb="FF000000"/>
        <rFont val="ヒラギノ角ゴシック"/>
        <family val="2"/>
        <charset val="1"/>
      </rPr>
      <t xml:space="preserve">状況</t>
    </r>
    <r>
      <rPr>
        <sz val="11"/>
        <color rgb="FF000000"/>
        <rFont val="Arial"/>
        <family val="0"/>
        <charset val="1"/>
      </rPr>
      <t xml:space="preserve">B: </t>
    </r>
    <r>
      <rPr>
        <sz val="11"/>
        <color rgb="FF000000"/>
        <rFont val="ヒラギノ角ゴシック"/>
        <family val="2"/>
        <charset val="1"/>
      </rPr>
      <t xml:space="preserve">ウェブコンテンツ技術が、表現によって伝えている情報及び関係性をプログラムが解釈可能にするセマンテックな構造を提供していない場合</t>
    </r>
    <r>
      <rPr>
        <sz val="11"/>
        <color rgb="FF000000"/>
        <rFont val="Arial"/>
        <family val="0"/>
        <charset val="1"/>
      </rPr>
      <t xml:space="preserve">:</t>
    </r>
  </si>
  <si>
    <t xml:space="preserve">そのようなコンテンツは存在しないため除外</t>
  </si>
  <si>
    <r>
      <rPr>
        <b val="true"/>
        <sz val="11"/>
        <color rgb="FFFFFFFF"/>
        <rFont val="Arial"/>
        <family val="0"/>
        <charset val="1"/>
      </rPr>
      <t xml:space="preserve">1.3.2: </t>
    </r>
    <r>
      <rPr>
        <b val="true"/>
        <sz val="11"/>
        <color rgb="FFFFFFFF"/>
        <rFont val="ヒラギノ角ゴシック"/>
        <family val="2"/>
        <charset val="1"/>
      </rPr>
      <t xml:space="preserve">意味のある順序</t>
    </r>
  </si>
  <si>
    <t xml:space="preserve">1.3.2-1</t>
  </si>
  <si>
    <t xml:space="preserve">G57
C8</t>
  </si>
  <si>
    <r>
      <rPr>
        <sz val="11"/>
        <color rgb="FF000000"/>
        <rFont val="ヒラギノ角ゴシック"/>
        <family val="2"/>
        <charset val="1"/>
      </rPr>
      <t xml:space="preserve">次の達成方法のどれか一つを用いて、コンテンツの並び順を意味のあるものにする、かつ、その並び順については、
</t>
    </r>
    <r>
      <rPr>
        <sz val="11"/>
        <color rgb="FF000000"/>
        <rFont val="Arial"/>
        <family val="0"/>
        <charset val="1"/>
      </rPr>
      <t xml:space="preserve">1-a.G57: </t>
    </r>
    <r>
      <rPr>
        <sz val="11"/>
        <color rgb="FF000000"/>
        <rFont val="ヒラギノ角ゴシック"/>
        <family val="2"/>
        <charset val="1"/>
      </rPr>
      <t xml:space="preserve">コンテンツを意味のある順序で並べる
</t>
    </r>
    <r>
      <rPr>
        <sz val="11"/>
        <color rgb="FF000000"/>
        <rFont val="Arial"/>
        <family val="0"/>
        <charset val="1"/>
      </rPr>
      <t xml:space="preserve">1-b.C8: </t>
    </r>
    <r>
      <rPr>
        <sz val="11"/>
        <color rgb="FF000000"/>
        <rFont val="ヒラギノ角ゴシック"/>
        <family val="2"/>
        <charset val="1"/>
      </rPr>
      <t xml:space="preserve">単語内の文字間隔を調整するために、</t>
    </r>
    <r>
      <rPr>
        <sz val="11"/>
        <color rgb="FF000000"/>
        <rFont val="Arial"/>
        <family val="0"/>
        <charset val="1"/>
      </rPr>
      <t xml:space="preserve">CSS</t>
    </r>
    <r>
      <rPr>
        <sz val="11"/>
        <color rgb="FF000000"/>
        <rFont val="ヒラギノ角ゴシック"/>
        <family val="2"/>
        <charset val="1"/>
      </rPr>
      <t xml:space="preserve">の</t>
    </r>
    <r>
      <rPr>
        <sz val="11"/>
        <color rgb="FF000000"/>
        <rFont val="Arial"/>
        <family val="0"/>
        <charset val="1"/>
      </rPr>
      <t xml:space="preserve">letter-spacing</t>
    </r>
    <r>
      <rPr>
        <sz val="11"/>
        <color rgb="FF000000"/>
        <rFont val="ヒラギノ角ゴシック"/>
        <family val="2"/>
        <charset val="1"/>
      </rPr>
      <t xml:space="preserve">プロパティを使用する </t>
    </r>
    <r>
      <rPr>
        <sz val="11"/>
        <color rgb="FF000000"/>
        <rFont val="Arial"/>
        <family val="0"/>
        <charset val="1"/>
      </rPr>
      <t xml:space="preserve">(CSS)</t>
    </r>
  </si>
  <si>
    <r>
      <rPr>
        <b val="true"/>
        <sz val="11"/>
        <color rgb="FFFFFFFF"/>
        <rFont val="Arial"/>
        <family val="0"/>
        <charset val="1"/>
      </rPr>
      <t xml:space="preserve">1.3.3: </t>
    </r>
    <r>
      <rPr>
        <b val="true"/>
        <sz val="11"/>
        <color rgb="FFFFFFFF"/>
        <rFont val="ヒラギノ角ゴシック"/>
        <family val="2"/>
        <charset val="1"/>
      </rPr>
      <t xml:space="preserve">感覚的な特徴</t>
    </r>
  </si>
  <si>
    <t xml:space="preserve">1.3.3-1</t>
  </si>
  <si>
    <t xml:space="preserve">感覚的な特徴に依存した情報提供を行わない</t>
  </si>
  <si>
    <r>
      <rPr>
        <b val="true"/>
        <sz val="11"/>
        <color rgb="FFFFFFFF"/>
        <rFont val="Arial"/>
        <family val="0"/>
        <charset val="1"/>
      </rPr>
      <t xml:space="preserve">1.4.1: </t>
    </r>
    <r>
      <rPr>
        <b val="true"/>
        <sz val="11"/>
        <color rgb="FFFFFFFF"/>
        <rFont val="ヒラギノ角ゴシック"/>
        <family val="2"/>
        <charset val="1"/>
      </rPr>
      <t xml:space="preserve">色の使用</t>
    </r>
  </si>
  <si>
    <t xml:space="preserve">1.4.1-1</t>
  </si>
  <si>
    <t xml:space="preserve">色に依存をした情報提供を行わない</t>
  </si>
  <si>
    <r>
      <rPr>
        <b val="true"/>
        <sz val="11"/>
        <color rgb="FFFFFFFF"/>
        <rFont val="Arial"/>
        <family val="0"/>
        <charset val="1"/>
      </rPr>
      <t xml:space="preserve">1.4.2: </t>
    </r>
    <r>
      <rPr>
        <b val="true"/>
        <sz val="11"/>
        <color rgb="FFFFFFFF"/>
        <rFont val="ヒラギノ角ゴシック"/>
        <family val="2"/>
        <charset val="1"/>
      </rPr>
      <t xml:space="preserve">音声の制御</t>
    </r>
  </si>
  <si>
    <t xml:space="preserve">音声を発するものが存在しないため除外</t>
  </si>
  <si>
    <r>
      <rPr>
        <b val="true"/>
        <sz val="11"/>
        <color rgb="FFFFFFFF"/>
        <rFont val="Arial"/>
        <family val="0"/>
        <charset val="1"/>
      </rPr>
      <t xml:space="preserve">1.4.3: </t>
    </r>
    <r>
      <rPr>
        <b val="true"/>
        <sz val="11"/>
        <color rgb="FFFFFFFF"/>
        <rFont val="ヒラギノ角ゴシック"/>
        <family val="2"/>
        <charset val="1"/>
      </rPr>
      <t xml:space="preserve">コントラスト </t>
    </r>
    <r>
      <rPr>
        <b val="true"/>
        <sz val="11"/>
        <color rgb="FFFFFFFF"/>
        <rFont val="Arial"/>
        <family val="0"/>
        <charset val="1"/>
      </rPr>
      <t xml:space="preserve">(</t>
    </r>
    <r>
      <rPr>
        <b val="true"/>
        <sz val="11"/>
        <color rgb="FFFFFFFF"/>
        <rFont val="ヒラギノ角ゴシック"/>
        <family val="2"/>
        <charset val="1"/>
      </rPr>
      <t xml:space="preserve">最低限</t>
    </r>
    <r>
      <rPr>
        <b val="true"/>
        <sz val="11"/>
        <color rgb="FFFFFFFF"/>
        <rFont val="Arial"/>
        <family val="0"/>
        <charset val="1"/>
      </rPr>
      <t xml:space="preserve">)</t>
    </r>
  </si>
  <si>
    <r>
      <rPr>
        <sz val="11"/>
        <color rgb="FF000000"/>
        <rFont val="ヒラギノ角ゴシック"/>
        <family val="2"/>
        <charset val="1"/>
      </rPr>
      <t xml:space="preserve">状況</t>
    </r>
    <r>
      <rPr>
        <sz val="11"/>
        <color rgb="FF000000"/>
        <rFont val="Arial"/>
        <family val="0"/>
        <charset val="1"/>
      </rPr>
      <t xml:space="preserve">A: </t>
    </r>
    <r>
      <rPr>
        <sz val="11"/>
        <color rgb="FF000000"/>
        <rFont val="ヒラギノ角ゴシック"/>
        <family val="2"/>
        <charset val="1"/>
      </rPr>
      <t xml:space="preserve">太字でないテキストが</t>
    </r>
    <r>
      <rPr>
        <sz val="11"/>
        <color rgb="FF000000"/>
        <rFont val="Arial"/>
        <family val="0"/>
        <charset val="1"/>
      </rPr>
      <t xml:space="preserve">18</t>
    </r>
    <r>
      <rPr>
        <sz val="11"/>
        <color rgb="FF000000"/>
        <rFont val="ヒラギノ角ゴシック"/>
        <family val="2"/>
        <charset val="1"/>
      </rPr>
      <t xml:space="preserve">ポイント（日本語は</t>
    </r>
    <r>
      <rPr>
        <sz val="11"/>
        <color rgb="FF000000"/>
        <rFont val="Arial"/>
        <family val="0"/>
        <charset val="1"/>
      </rPr>
      <t xml:space="preserve">22</t>
    </r>
    <r>
      <rPr>
        <sz val="11"/>
        <color rgb="FF000000"/>
        <rFont val="ヒラギノ角ゴシック"/>
        <family val="2"/>
        <charset val="1"/>
      </rPr>
      <t xml:space="preserve">ポイント）未満、太字のテキストが</t>
    </r>
    <r>
      <rPr>
        <sz val="11"/>
        <color rgb="FF000000"/>
        <rFont val="Arial"/>
        <family val="0"/>
        <charset val="1"/>
      </rPr>
      <t xml:space="preserve">14</t>
    </r>
    <r>
      <rPr>
        <sz val="11"/>
        <color rgb="FF000000"/>
        <rFont val="ヒラギノ角ゴシック"/>
        <family val="2"/>
        <charset val="1"/>
      </rPr>
      <t xml:space="preserve">ポイント（日本語は</t>
    </r>
    <r>
      <rPr>
        <sz val="11"/>
        <color rgb="FF000000"/>
        <rFont val="Arial"/>
        <family val="0"/>
        <charset val="1"/>
      </rPr>
      <t xml:space="preserve">18</t>
    </r>
    <r>
      <rPr>
        <sz val="11"/>
        <color rgb="FF000000"/>
        <rFont val="ヒラギノ角ゴシック"/>
        <family val="2"/>
        <charset val="1"/>
      </rPr>
      <t xml:space="preserve">ポイント）未満の場合</t>
    </r>
    <r>
      <rPr>
        <sz val="11"/>
        <color rgb="FF000000"/>
        <rFont val="Arial"/>
        <family val="0"/>
        <charset val="1"/>
      </rPr>
      <t xml:space="preserve">:</t>
    </r>
  </si>
  <si>
    <t xml:space="preserve">1.4.3-A-1</t>
  </si>
  <si>
    <t xml:space="preserve">G18</t>
  </si>
  <si>
    <r>
      <rPr>
        <sz val="11"/>
        <color rgb="FF000000"/>
        <rFont val="Arial"/>
        <family val="0"/>
        <charset val="1"/>
      </rPr>
      <t xml:space="preserve">G18: </t>
    </r>
    <r>
      <rPr>
        <sz val="11"/>
        <color rgb="FF000000"/>
        <rFont val="ヒラギノ角ゴシック"/>
        <family val="2"/>
        <charset val="1"/>
      </rPr>
      <t xml:space="preserve">テキスト（及び画像化された文字）とその背景の間に、少なくとも </t>
    </r>
    <r>
      <rPr>
        <sz val="11"/>
        <color rgb="FF000000"/>
        <rFont val="Arial"/>
        <family val="0"/>
        <charset val="1"/>
      </rPr>
      <t xml:space="preserve">4.5:1 </t>
    </r>
    <r>
      <rPr>
        <sz val="11"/>
        <color rgb="FF000000"/>
        <rFont val="ヒラギノ角ゴシック"/>
        <family val="2"/>
        <charset val="1"/>
      </rPr>
      <t xml:space="preserve">以上のコントラスト比をもたせる</t>
    </r>
  </si>
  <si>
    <r>
      <rPr>
        <sz val="11"/>
        <color rgb="FF000000"/>
        <rFont val="ヒラギノ角ゴシック"/>
        <family val="2"/>
        <charset val="1"/>
      </rPr>
      <t xml:space="preserve">状況</t>
    </r>
    <r>
      <rPr>
        <sz val="11"/>
        <color rgb="FF000000"/>
        <rFont val="Arial"/>
        <family val="0"/>
        <charset val="1"/>
      </rPr>
      <t xml:space="preserve">B: </t>
    </r>
    <r>
      <rPr>
        <sz val="11"/>
        <color rgb="FF000000"/>
        <rFont val="ヒラギノ角ゴシック"/>
        <family val="2"/>
        <charset val="1"/>
      </rPr>
      <t xml:space="preserve">太字でないテキストが少なくとも</t>
    </r>
    <r>
      <rPr>
        <sz val="11"/>
        <color rgb="FF000000"/>
        <rFont val="Arial"/>
        <family val="0"/>
        <charset val="1"/>
      </rPr>
      <t xml:space="preserve">18</t>
    </r>
    <r>
      <rPr>
        <sz val="11"/>
        <color rgb="FF000000"/>
        <rFont val="ヒラギノ角ゴシック"/>
        <family val="2"/>
        <charset val="1"/>
      </rPr>
      <t xml:space="preserve">ポイント（日本語は</t>
    </r>
    <r>
      <rPr>
        <sz val="11"/>
        <color rgb="FF000000"/>
        <rFont val="Arial"/>
        <family val="0"/>
        <charset val="1"/>
      </rPr>
      <t xml:space="preserve">22</t>
    </r>
    <r>
      <rPr>
        <sz val="11"/>
        <color rgb="FF000000"/>
        <rFont val="ヒラギノ角ゴシック"/>
        <family val="2"/>
        <charset val="1"/>
      </rPr>
      <t xml:space="preserve">ポイント）以上、太字のテキストが少なくとも</t>
    </r>
    <r>
      <rPr>
        <sz val="11"/>
        <color rgb="FF000000"/>
        <rFont val="Arial"/>
        <family val="0"/>
        <charset val="1"/>
      </rPr>
      <t xml:space="preserve">14</t>
    </r>
    <r>
      <rPr>
        <sz val="11"/>
        <color rgb="FF000000"/>
        <rFont val="ヒラギノ角ゴシック"/>
        <family val="2"/>
        <charset val="1"/>
      </rPr>
      <t xml:space="preserve">ポイント（日本語は</t>
    </r>
    <r>
      <rPr>
        <sz val="11"/>
        <color rgb="FF000000"/>
        <rFont val="Arial"/>
        <family val="0"/>
        <charset val="1"/>
      </rPr>
      <t xml:space="preserve">18</t>
    </r>
    <r>
      <rPr>
        <sz val="11"/>
        <color rgb="FF000000"/>
        <rFont val="ヒラギノ角ゴシック"/>
        <family val="2"/>
        <charset val="1"/>
      </rPr>
      <t xml:space="preserve">ポイント）以上の場合</t>
    </r>
    <r>
      <rPr>
        <sz val="11"/>
        <color rgb="FF000000"/>
        <rFont val="Arial"/>
        <family val="0"/>
        <charset val="1"/>
      </rPr>
      <t xml:space="preserve">:</t>
    </r>
  </si>
  <si>
    <t xml:space="preserve">1.4.3-B-1</t>
  </si>
  <si>
    <t xml:space="preserve">G145</t>
  </si>
  <si>
    <r>
      <rPr>
        <sz val="11"/>
        <color rgb="FF000000"/>
        <rFont val="Arial"/>
        <family val="0"/>
        <charset val="1"/>
      </rPr>
      <t xml:space="preserve">G145: </t>
    </r>
    <r>
      <rPr>
        <sz val="11"/>
        <color rgb="FF000000"/>
        <rFont val="ヒラギノ角ゴシック"/>
        <family val="2"/>
        <charset val="1"/>
      </rPr>
      <t xml:space="preserve">テキスト（及び画像化された文字）とその背景の間に、少なくとも </t>
    </r>
    <r>
      <rPr>
        <sz val="11"/>
        <color rgb="FF000000"/>
        <rFont val="Arial"/>
        <family val="0"/>
        <charset val="1"/>
      </rPr>
      <t xml:space="preserve">3:1 </t>
    </r>
    <r>
      <rPr>
        <sz val="11"/>
        <color rgb="FF000000"/>
        <rFont val="ヒラギノ角ゴシック"/>
        <family val="2"/>
        <charset val="1"/>
      </rPr>
      <t xml:space="preserve">以上のコントラスト比をもたせる</t>
    </r>
  </si>
  <si>
    <r>
      <rPr>
        <b val="true"/>
        <sz val="11"/>
        <color rgb="FFFFFFFF"/>
        <rFont val="Arial"/>
        <family val="0"/>
        <charset val="1"/>
      </rPr>
      <t xml:space="preserve">1.4.4: </t>
    </r>
    <r>
      <rPr>
        <b val="true"/>
        <sz val="11"/>
        <color rgb="FFFFFFFF"/>
        <rFont val="ヒラギノ角ゴシック"/>
        <family val="2"/>
        <charset val="1"/>
      </rPr>
      <t xml:space="preserve">テキストのサイズ変更</t>
    </r>
  </si>
  <si>
    <t xml:space="preserve">1.4.4-1</t>
  </si>
  <si>
    <t xml:space="preserve">G142</t>
  </si>
  <si>
    <r>
      <rPr>
        <sz val="11"/>
        <color rgb="FF000000"/>
        <rFont val="Arial"/>
        <family val="0"/>
        <charset val="1"/>
      </rPr>
      <t xml:space="preserve">G142: </t>
    </r>
    <r>
      <rPr>
        <sz val="11"/>
        <color rgb="FF000000"/>
        <rFont val="ヒラギノ角ゴシック"/>
        <family val="2"/>
        <charset val="1"/>
      </rPr>
      <t xml:space="preserve">ズーム機能をサポートする一般に入手可能なユーザエージェントのあるウェブコンテンツ技術を使用する</t>
    </r>
  </si>
  <si>
    <t xml:space="preserve">1.4.4-2</t>
  </si>
  <si>
    <r>
      <rPr>
        <sz val="11"/>
        <color rgb="FF000000"/>
        <rFont val="Arial"/>
        <family val="0"/>
        <charset val="1"/>
      </rPr>
      <t xml:space="preserve">C28
C12</t>
    </r>
    <r>
      <rPr>
        <sz val="11"/>
        <color rgb="FF000000"/>
        <rFont val="ヒラギノ角ゴシック"/>
        <family val="2"/>
        <charset val="1"/>
      </rPr>
      <t xml:space="preserve">／</t>
    </r>
    <r>
      <rPr>
        <sz val="11"/>
        <color rgb="FF000000"/>
        <rFont val="Arial"/>
        <family val="0"/>
        <charset val="1"/>
      </rPr>
      <t xml:space="preserve">C13</t>
    </r>
    <r>
      <rPr>
        <sz val="11"/>
        <color rgb="FF000000"/>
        <rFont val="ヒラギノ角ゴシック"/>
        <family val="2"/>
        <charset val="1"/>
      </rPr>
      <t xml:space="preserve">／</t>
    </r>
    <r>
      <rPr>
        <sz val="11"/>
        <color rgb="FF000000"/>
        <rFont val="Arial"/>
        <family val="0"/>
        <charset val="1"/>
      </rPr>
      <t xml:space="preserve">C14
SCR34</t>
    </r>
    <r>
      <rPr>
        <sz val="11"/>
        <color rgb="FF000000"/>
        <rFont val="ヒラギノ角ゴシック"/>
        <family val="2"/>
        <charset val="1"/>
      </rPr>
      <t xml:space="preserve">／</t>
    </r>
    <r>
      <rPr>
        <sz val="11"/>
        <color rgb="FF000000"/>
        <rFont val="Arial"/>
        <family val="0"/>
        <charset val="1"/>
      </rPr>
      <t xml:space="preserve">G146</t>
    </r>
  </si>
  <si>
    <r>
      <rPr>
        <sz val="11"/>
        <color rgb="FF000000"/>
        <rFont val="Arial"/>
        <family val="0"/>
        <charset val="1"/>
      </rPr>
      <t xml:space="preserve">2. </t>
    </r>
    <r>
      <rPr>
        <sz val="11"/>
        <color rgb="FF000000"/>
        <rFont val="ヒラギノ角ゴシック"/>
        <family val="2"/>
        <charset val="1"/>
      </rPr>
      <t xml:space="preserve">以下のいずれかを用いて、テキストのサイズを変更した際に、テキスト・コンテナもサイズ変更するようにする、かつ、次の達成方法の一つ以上を用いて、コンテンツにあるその他の大きさと相対的な大きさにする
</t>
    </r>
    <r>
      <rPr>
        <sz val="11"/>
        <color rgb="FF000000"/>
        <rFont val="Arial"/>
        <family val="0"/>
        <charset val="1"/>
      </rPr>
      <t xml:space="preserve">2-a.C28: em</t>
    </r>
    <r>
      <rPr>
        <sz val="11"/>
        <color rgb="FF000000"/>
        <rFont val="ヒラギノ角ゴシック"/>
        <family val="2"/>
        <charset val="1"/>
      </rPr>
      <t xml:space="preserve">単位を用いて、テキストコンテナのサイズを指定する
</t>
    </r>
    <r>
      <rPr>
        <sz val="11"/>
        <color rgb="FF000000"/>
        <rFont val="Arial"/>
        <family val="0"/>
        <charset val="1"/>
      </rPr>
      <t xml:space="preserve">2-b.</t>
    </r>
    <r>
      <rPr>
        <sz val="11"/>
        <color rgb="FF000000"/>
        <rFont val="ヒラギノ角ゴシック"/>
        <family val="2"/>
        <charset val="1"/>
      </rPr>
      <t xml:space="preserve">コンテンツにあるその他の大きさと相対的な大きさにする（</t>
    </r>
    <r>
      <rPr>
        <sz val="11"/>
        <color rgb="FF000000"/>
        <rFont val="Arial"/>
        <family val="0"/>
        <charset val="1"/>
      </rPr>
      <t xml:space="preserve">C12</t>
    </r>
    <r>
      <rPr>
        <sz val="11"/>
        <color rgb="FF000000"/>
        <rFont val="ヒラギノ角ゴシック"/>
        <family val="2"/>
        <charset val="1"/>
      </rPr>
      <t xml:space="preserve">／</t>
    </r>
    <r>
      <rPr>
        <sz val="11"/>
        <color rgb="FF000000"/>
        <rFont val="Arial"/>
        <family val="0"/>
        <charset val="1"/>
      </rPr>
      <t xml:space="preserve">C13</t>
    </r>
    <r>
      <rPr>
        <sz val="11"/>
        <color rgb="FF000000"/>
        <rFont val="ヒラギノ角ゴシック"/>
        <family val="2"/>
        <charset val="1"/>
      </rPr>
      <t xml:space="preserve">／</t>
    </r>
    <r>
      <rPr>
        <sz val="11"/>
        <color rgb="FF000000"/>
        <rFont val="Arial"/>
        <family val="0"/>
        <charset val="1"/>
      </rPr>
      <t xml:space="preserve">C14</t>
    </r>
    <r>
      <rPr>
        <sz val="11"/>
        <color rgb="FF000000"/>
        <rFont val="ヒラギノ角ゴシック"/>
        <family val="2"/>
        <charset val="1"/>
      </rPr>
      <t xml:space="preserve">）
</t>
    </r>
    <r>
      <rPr>
        <sz val="11"/>
        <color rgb="FF000000"/>
        <rFont val="Arial"/>
        <family val="0"/>
        <charset val="1"/>
      </rPr>
      <t xml:space="preserve">2-c.</t>
    </r>
    <r>
      <rPr>
        <sz val="11"/>
        <color rgb="FF000000"/>
        <rFont val="ヒラギノ角ゴシック"/>
        <family val="2"/>
        <charset val="1"/>
      </rPr>
      <t xml:space="preserve">テキスト・コンテナのサイズを可変にする</t>
    </r>
    <r>
      <rPr>
        <sz val="11"/>
        <color rgb="FF000000"/>
        <rFont val="Arial"/>
        <family val="0"/>
        <charset val="1"/>
      </rPr>
      <t xml:space="preserve">(SCR34</t>
    </r>
    <r>
      <rPr>
        <sz val="11"/>
        <color rgb="FF000000"/>
        <rFont val="ヒラギノ角ゴシック"/>
        <family val="2"/>
        <charset val="1"/>
      </rPr>
      <t xml:space="preserve">／</t>
    </r>
    <r>
      <rPr>
        <sz val="11"/>
        <color rgb="FF000000"/>
        <rFont val="Arial"/>
        <family val="0"/>
        <charset val="1"/>
      </rPr>
      <t xml:space="preserve">G146)</t>
    </r>
  </si>
  <si>
    <t xml:space="preserve">1.4.4-4</t>
  </si>
  <si>
    <t xml:space="preserve">G179</t>
  </si>
  <si>
    <t xml:space="preserve">文字サイズを変更しても、テキストコンテナの幅が変更されない際に、コンテンツ又は機能が損なわれないようにする</t>
  </si>
  <si>
    <r>
      <rPr>
        <b val="true"/>
        <sz val="11"/>
        <color rgb="FFFFFFFF"/>
        <rFont val="Arial"/>
        <family val="0"/>
        <charset val="1"/>
      </rPr>
      <t xml:space="preserve">1.4.5: </t>
    </r>
    <r>
      <rPr>
        <b val="true"/>
        <sz val="11"/>
        <color rgb="FFFFFFFF"/>
        <rFont val="ヒラギノ角ゴシック"/>
        <family val="2"/>
        <charset val="1"/>
      </rPr>
      <t xml:space="preserve">文字画像</t>
    </r>
  </si>
  <si>
    <t xml:space="preserve">1.4.5-1</t>
  </si>
  <si>
    <t xml:space="preserve">C22</t>
  </si>
  <si>
    <r>
      <rPr>
        <sz val="11"/>
        <color rgb="FF000000"/>
        <rFont val="Arial"/>
        <family val="0"/>
        <charset val="1"/>
      </rPr>
      <t xml:space="preserve">C22: </t>
    </r>
    <r>
      <rPr>
        <sz val="11"/>
        <color rgb="FF000000"/>
        <rFont val="ヒラギノ角ゴシック"/>
        <family val="2"/>
        <charset val="1"/>
      </rPr>
      <t xml:space="preserve">テキストの視覚的な表現を制御するために、</t>
    </r>
    <r>
      <rPr>
        <sz val="11"/>
        <color rgb="FF000000"/>
        <rFont val="Arial"/>
        <family val="0"/>
        <charset val="1"/>
      </rPr>
      <t xml:space="preserve">CSS </t>
    </r>
    <r>
      <rPr>
        <sz val="11"/>
        <color rgb="FF000000"/>
        <rFont val="ヒラギノ角ゴシック"/>
        <family val="2"/>
        <charset val="1"/>
      </rPr>
      <t xml:space="preserve">を使用する </t>
    </r>
    <r>
      <rPr>
        <sz val="11"/>
        <color rgb="FF000000"/>
        <rFont val="Arial"/>
        <family val="0"/>
        <charset val="1"/>
      </rPr>
      <t xml:space="preserve">(CSS)</t>
    </r>
  </si>
  <si>
    <t xml:space="preserve">1.4.5-3</t>
  </si>
  <si>
    <r>
      <rPr>
        <b val="true"/>
        <sz val="11"/>
        <color rgb="FFFFFFFF"/>
        <rFont val="Arial"/>
        <family val="0"/>
        <charset val="1"/>
      </rPr>
      <t xml:space="preserve">2.1.1: </t>
    </r>
    <r>
      <rPr>
        <b val="true"/>
        <sz val="11"/>
        <color rgb="FFFFFFFF"/>
        <rFont val="ヒラギノ角ゴシック"/>
        <family val="2"/>
        <charset val="1"/>
      </rPr>
      <t xml:space="preserve">キーボード</t>
    </r>
  </si>
  <si>
    <t xml:space="preserve">2.1.1-1</t>
  </si>
  <si>
    <t xml:space="preserve">G202</t>
  </si>
  <si>
    <r>
      <rPr>
        <sz val="11"/>
        <color rgb="FF000000"/>
        <rFont val="Arial"/>
        <family val="0"/>
        <charset val="1"/>
      </rPr>
      <t xml:space="preserve">G202: </t>
    </r>
    <r>
      <rPr>
        <sz val="11"/>
        <color rgb="FF000000"/>
        <rFont val="ヒラギノ角ゴシック"/>
        <family val="2"/>
        <charset val="1"/>
      </rPr>
      <t xml:space="preserve">すべての機能をキーボードだけでも操作可能にする</t>
    </r>
  </si>
  <si>
    <t xml:space="preserve">2.1.1-2</t>
  </si>
  <si>
    <t xml:space="preserve">H91</t>
  </si>
  <si>
    <r>
      <rPr>
        <sz val="11"/>
        <color rgb="FF000000"/>
        <rFont val="Arial"/>
        <family val="0"/>
        <charset val="1"/>
      </rPr>
      <t xml:space="preserve">H91: HTML</t>
    </r>
    <r>
      <rPr>
        <sz val="11"/>
        <color rgb="FF000000"/>
        <rFont val="ヒラギノ角ゴシック"/>
        <family val="2"/>
        <charset val="1"/>
      </rPr>
      <t xml:space="preserve">のフォーム・コントロール及びリンクを使用する </t>
    </r>
    <r>
      <rPr>
        <sz val="11"/>
        <color rgb="FF000000"/>
        <rFont val="Arial"/>
        <family val="0"/>
        <charset val="1"/>
      </rPr>
      <t xml:space="preserve">(HTML)</t>
    </r>
  </si>
  <si>
    <r>
      <rPr>
        <b val="true"/>
        <sz val="11"/>
        <color rgb="FFFFFFFF"/>
        <rFont val="Arial"/>
        <family val="0"/>
        <charset val="1"/>
      </rPr>
      <t xml:space="preserve">2.1.2: </t>
    </r>
    <r>
      <rPr>
        <b val="true"/>
        <sz val="11"/>
        <color rgb="FFFFFFFF"/>
        <rFont val="ヒラギノ角ゴシック"/>
        <family val="2"/>
        <charset val="1"/>
      </rPr>
      <t xml:space="preserve">キーボードトラップなし</t>
    </r>
  </si>
  <si>
    <t xml:space="preserve">2.1.2-1</t>
  </si>
  <si>
    <t xml:space="preserve">G21</t>
  </si>
  <si>
    <r>
      <rPr>
        <sz val="11"/>
        <color rgb="FF000000"/>
        <rFont val="Arial"/>
        <family val="0"/>
        <charset val="1"/>
      </rPr>
      <t xml:space="preserve">G21: </t>
    </r>
    <r>
      <rPr>
        <sz val="11"/>
        <color rgb="FF000000"/>
        <rFont val="ヒラギノ角ゴシック"/>
        <family val="2"/>
        <charset val="1"/>
      </rPr>
      <t xml:space="preserve">利用者がコンテンツ内に閉じ込められないようにする</t>
    </r>
  </si>
  <si>
    <r>
      <rPr>
        <b val="true"/>
        <sz val="11"/>
        <color rgb="FFFFFFFF"/>
        <rFont val="Arial"/>
        <family val="0"/>
        <charset val="1"/>
      </rPr>
      <t xml:space="preserve">2.2.1: </t>
    </r>
    <r>
      <rPr>
        <b val="true"/>
        <sz val="11"/>
        <color rgb="FFFFFFFF"/>
        <rFont val="ヒラギノ角ゴシック"/>
        <family val="2"/>
        <charset val="1"/>
      </rPr>
      <t xml:space="preserve">タイミング調整可能</t>
    </r>
  </si>
  <si>
    <t xml:space="preserve">制限時間が存在しないため除外</t>
  </si>
  <si>
    <r>
      <rPr>
        <b val="true"/>
        <sz val="11"/>
        <color rgb="FFFFFFFF"/>
        <rFont val="Arial"/>
        <family val="0"/>
        <charset val="1"/>
      </rPr>
      <t xml:space="preserve">2.2.2: </t>
    </r>
    <r>
      <rPr>
        <b val="true"/>
        <sz val="11"/>
        <color rgb="FFFFFFFF"/>
        <rFont val="ヒラギノ角ゴシック"/>
        <family val="2"/>
        <charset val="1"/>
      </rPr>
      <t xml:space="preserve">一時停止、停止、非表示</t>
    </r>
  </si>
  <si>
    <t xml:space="preserve">動くものが存在しないため除外</t>
  </si>
  <si>
    <r>
      <rPr>
        <b val="true"/>
        <sz val="11"/>
        <color rgb="FFFFFFFF"/>
        <rFont val="Arial"/>
        <family val="0"/>
        <charset val="1"/>
      </rPr>
      <t xml:space="preserve">2.3.1: 3</t>
    </r>
    <r>
      <rPr>
        <b val="true"/>
        <sz val="11"/>
        <color rgb="FFFFFFFF"/>
        <rFont val="ヒラギノ角ゴシック"/>
        <family val="2"/>
        <charset val="1"/>
      </rPr>
      <t xml:space="preserve">回の閃光、又は閾値以下</t>
    </r>
  </si>
  <si>
    <t xml:space="preserve">閃光を放つ可能性のあるものは存在しないため除外</t>
  </si>
  <si>
    <r>
      <rPr>
        <b val="true"/>
        <sz val="11"/>
        <color rgb="FFFFFFFF"/>
        <rFont val="Arial"/>
        <family val="0"/>
        <charset val="1"/>
      </rPr>
      <t xml:space="preserve">2.4.1: </t>
    </r>
    <r>
      <rPr>
        <b val="true"/>
        <sz val="11"/>
        <color rgb="FFFFFFFF"/>
        <rFont val="ヒラギノ角ゴシック"/>
        <family val="2"/>
        <charset val="1"/>
      </rPr>
      <t xml:space="preserve">ブロックスキップ</t>
    </r>
  </si>
  <si>
    <t xml:space="preserve">2.4.1-1</t>
  </si>
  <si>
    <t xml:space="preserve">G1
G123
G124</t>
  </si>
  <si>
    <r>
      <rPr>
        <sz val="11"/>
        <color rgb="FF000000"/>
        <rFont val="ヒラギノ角ゴシック"/>
        <family val="2"/>
        <charset val="1"/>
      </rPr>
      <t xml:space="preserve">次の達成方法の中から一つを用いて、繰り返されるブロックをスキップするリンクを作成する</t>
    </r>
    <r>
      <rPr>
        <sz val="11"/>
        <color rgb="FF000000"/>
        <rFont val="Arial"/>
        <family val="0"/>
        <charset val="1"/>
      </rPr>
      <t xml:space="preserve">:
1-a.G1: </t>
    </r>
    <r>
      <rPr>
        <sz val="11"/>
        <color rgb="FF000000"/>
        <rFont val="ヒラギノ角ゴシック"/>
        <family val="2"/>
        <charset val="1"/>
      </rPr>
      <t xml:space="preserve">メインコンテンツエリアへ直接移動するリンクを各ページの先頭に追加する
</t>
    </r>
    <r>
      <rPr>
        <sz val="11"/>
        <color rgb="FF000000"/>
        <rFont val="Arial"/>
        <family val="0"/>
        <charset val="1"/>
      </rPr>
      <t xml:space="preserve">1-b.G123: </t>
    </r>
    <r>
      <rPr>
        <sz val="11"/>
        <color rgb="FF000000"/>
        <rFont val="ヒラギノ角ゴシック"/>
        <family val="2"/>
        <charset val="1"/>
      </rPr>
      <t xml:space="preserve">繰り返しているコンテンツのブロックの開始位置に、そのブロックの終了位置へのリンクを追加する
</t>
    </r>
    <r>
      <rPr>
        <sz val="11"/>
        <color rgb="FF000000"/>
        <rFont val="Arial"/>
        <family val="0"/>
        <charset val="1"/>
      </rPr>
      <t xml:space="preserve">1-c.G124: </t>
    </r>
    <r>
      <rPr>
        <sz val="11"/>
        <color rgb="FF000000"/>
        <rFont val="ヒラギノ角ゴシック"/>
        <family val="2"/>
        <charset val="1"/>
      </rPr>
      <t xml:space="preserve">ページの先頭に、コンテンツの各エリアへのリンクを追加する</t>
    </r>
  </si>
  <si>
    <r>
      <rPr>
        <b val="true"/>
        <sz val="11"/>
        <color rgb="FFFFFFFF"/>
        <rFont val="Arial"/>
        <family val="0"/>
        <charset val="1"/>
      </rPr>
      <t xml:space="preserve">2.4.2: </t>
    </r>
    <r>
      <rPr>
        <b val="true"/>
        <sz val="11"/>
        <color rgb="FFFFFFFF"/>
        <rFont val="ヒラギノ角ゴシック"/>
        <family val="2"/>
        <charset val="1"/>
      </rPr>
      <t xml:space="preserve">ページタイトル</t>
    </r>
  </si>
  <si>
    <t xml:space="preserve">2.4.2-1</t>
  </si>
  <si>
    <t xml:space="preserve">G88
H25</t>
  </si>
  <si>
    <r>
      <rPr>
        <sz val="11"/>
        <color rgb="FF000000"/>
        <rFont val="Arial"/>
        <family val="0"/>
        <charset val="1"/>
      </rPr>
      <t xml:space="preserve">G88: </t>
    </r>
    <r>
      <rPr>
        <sz val="11"/>
        <color rgb="FF000000"/>
        <rFont val="ヒラギノ角ゴシック"/>
        <family val="2"/>
        <charset val="1"/>
      </rPr>
      <t xml:space="preserve">ウェブページに対して、コンテンツの内容が分かるページタイトルを提供する、かつ、後述のテクニックの一つを使ってウェブページにタイトルを結びつける</t>
    </r>
    <r>
      <rPr>
        <sz val="11"/>
        <color rgb="FF000000"/>
        <rFont val="Arial"/>
        <family val="0"/>
        <charset val="1"/>
      </rPr>
      <t xml:space="preserve">:
H25: title</t>
    </r>
    <r>
      <rPr>
        <sz val="11"/>
        <color rgb="FF000000"/>
        <rFont val="ヒラギノ角ゴシック"/>
        <family val="2"/>
        <charset val="1"/>
      </rPr>
      <t xml:space="preserve">要素を用いて、ページタイトルを提供する </t>
    </r>
    <r>
      <rPr>
        <sz val="11"/>
        <color rgb="FF000000"/>
        <rFont val="Arial"/>
        <family val="0"/>
        <charset val="1"/>
      </rPr>
      <t xml:space="preserve">(HTML)</t>
    </r>
  </si>
  <si>
    <r>
      <rPr>
        <b val="true"/>
        <sz val="11"/>
        <color rgb="FFFFFFFF"/>
        <rFont val="Arial"/>
        <family val="0"/>
        <charset val="1"/>
      </rPr>
      <t xml:space="preserve">2.4.3: </t>
    </r>
    <r>
      <rPr>
        <b val="true"/>
        <sz val="11"/>
        <color rgb="FFFFFFFF"/>
        <rFont val="ヒラギノ角ゴシック"/>
        <family val="2"/>
        <charset val="1"/>
      </rPr>
      <t xml:space="preserve">フォーカス順序</t>
    </r>
  </si>
  <si>
    <t xml:space="preserve">2.4.3-1</t>
  </si>
  <si>
    <t xml:space="preserve">G59</t>
  </si>
  <si>
    <r>
      <rPr>
        <sz val="11"/>
        <color rgb="FF000000"/>
        <rFont val="Arial"/>
        <family val="0"/>
        <charset val="1"/>
      </rPr>
      <t xml:space="preserve">G59: </t>
    </r>
    <r>
      <rPr>
        <sz val="11"/>
        <color rgb="FF000000"/>
        <rFont val="ヒラギノ角ゴシック"/>
        <family val="2"/>
        <charset val="1"/>
      </rPr>
      <t xml:space="preserve">コンテンツ内の順番及び関係に従った順序で、インタラクティブな要素を配置する</t>
    </r>
  </si>
  <si>
    <r>
      <rPr>
        <b val="true"/>
        <sz val="11"/>
        <color rgb="FFFFFFFF"/>
        <rFont val="Arial"/>
        <family val="0"/>
        <charset val="1"/>
      </rPr>
      <t xml:space="preserve">2.4.4: </t>
    </r>
    <r>
      <rPr>
        <b val="true"/>
        <sz val="11"/>
        <color rgb="FFFFFFFF"/>
        <rFont val="ヒラギノ角ゴシック"/>
        <family val="2"/>
        <charset val="1"/>
      </rPr>
      <t xml:space="preserve">リンクの目的 </t>
    </r>
    <r>
      <rPr>
        <b val="true"/>
        <sz val="11"/>
        <color rgb="FFFFFFFF"/>
        <rFont val="Arial"/>
        <family val="0"/>
        <charset val="1"/>
      </rPr>
      <t xml:space="preserve">(</t>
    </r>
    <r>
      <rPr>
        <b val="true"/>
        <sz val="11"/>
        <color rgb="FFFFFFFF"/>
        <rFont val="ヒラギノ角ゴシック"/>
        <family val="2"/>
        <charset val="1"/>
      </rPr>
      <t xml:space="preserve">コンテキスト内</t>
    </r>
    <r>
      <rPr>
        <b val="true"/>
        <sz val="11"/>
        <color rgb="FFFFFFFF"/>
        <rFont val="Arial"/>
        <family val="0"/>
        <charset val="1"/>
      </rPr>
      <t xml:space="preserve">)</t>
    </r>
  </si>
  <si>
    <t xml:space="preserve">2.4.4-1</t>
  </si>
  <si>
    <t xml:space="preserve">G91</t>
  </si>
  <si>
    <r>
      <rPr>
        <sz val="11"/>
        <color rgb="FF000000"/>
        <rFont val="Arial"/>
        <family val="0"/>
        <charset val="1"/>
      </rPr>
      <t xml:space="preserve">G91: </t>
    </r>
    <r>
      <rPr>
        <sz val="11"/>
        <color rgb="FF000000"/>
        <rFont val="ヒラギノ角ゴシック"/>
        <family val="2"/>
        <charset val="1"/>
      </rPr>
      <t xml:space="preserve">リンクの目的を説明したリンクテキストを提供する</t>
    </r>
  </si>
  <si>
    <t xml:space="preserve">2.4.4-2</t>
  </si>
  <si>
    <t xml:space="preserve">H30</t>
  </si>
  <si>
    <r>
      <rPr>
        <sz val="11"/>
        <color rgb="FF000000"/>
        <rFont val="Arial"/>
        <family val="0"/>
        <charset val="1"/>
      </rPr>
      <t xml:space="preserve">H30: a</t>
    </r>
    <r>
      <rPr>
        <sz val="11"/>
        <color rgb="FF000000"/>
        <rFont val="ヒラギノ角ゴシック"/>
        <family val="2"/>
        <charset val="1"/>
      </rPr>
      <t xml:space="preserve">要素のリンクの目的を説明するリンクテキストを提供する </t>
    </r>
    <r>
      <rPr>
        <sz val="11"/>
        <color rgb="FF000000"/>
        <rFont val="Arial"/>
        <family val="0"/>
        <charset val="1"/>
      </rPr>
      <t xml:space="preserve">(HTML)</t>
    </r>
  </si>
  <si>
    <t xml:space="preserve">2.4.4-3</t>
  </si>
  <si>
    <t xml:space="preserve">H24</t>
  </si>
  <si>
    <r>
      <rPr>
        <sz val="11"/>
        <color rgb="FF000000"/>
        <rFont val="Arial"/>
        <family val="0"/>
        <charset val="1"/>
      </rPr>
      <t xml:space="preserve">H24: </t>
    </r>
    <r>
      <rPr>
        <sz val="11"/>
        <color rgb="FF000000"/>
        <rFont val="ヒラギノ角ゴシック"/>
        <family val="2"/>
        <charset val="1"/>
      </rPr>
      <t xml:space="preserve">イメージマップの</t>
    </r>
    <r>
      <rPr>
        <sz val="11"/>
        <color rgb="FF000000"/>
        <rFont val="Arial"/>
        <family val="0"/>
        <charset val="1"/>
      </rPr>
      <t xml:space="preserve">area</t>
    </r>
    <r>
      <rPr>
        <sz val="11"/>
        <color rgb="FF000000"/>
        <rFont val="ヒラギノ角ゴシック"/>
        <family val="2"/>
        <charset val="1"/>
      </rPr>
      <t xml:space="preserve">要素に代替テキストを提供する </t>
    </r>
    <r>
      <rPr>
        <sz val="11"/>
        <color rgb="FF000000"/>
        <rFont val="Arial"/>
        <family val="0"/>
        <charset val="1"/>
      </rPr>
      <t xml:space="preserve">(HTML)</t>
    </r>
  </si>
  <si>
    <t xml:space="preserve">2.4.4-4</t>
  </si>
  <si>
    <t xml:space="preserve">G189
SCR30</t>
  </si>
  <si>
    <r>
      <rPr>
        <sz val="11"/>
        <color rgb="FF000000"/>
        <rFont val="ヒラギノ角ゴシック"/>
        <family val="2"/>
        <charset val="1"/>
      </rPr>
      <t xml:space="preserve">次に挙げる達成方法の一つを用いて、利用者が簡潔なリンクテキスト又は長いリンクテキストを選べるようにする</t>
    </r>
    <r>
      <rPr>
        <sz val="11"/>
        <color rgb="FF000000"/>
        <rFont val="Arial"/>
        <family val="0"/>
        <charset val="1"/>
      </rPr>
      <t xml:space="preserve">:
4-a.G189: </t>
    </r>
    <r>
      <rPr>
        <sz val="11"/>
        <color rgb="FF000000"/>
        <rFont val="ヒラギノ角ゴシック"/>
        <family val="2"/>
        <charset val="1"/>
      </rPr>
      <t xml:space="preserve">ウェブページの先頭近くに、リンクのラベルを変更するコントロールを提供する
</t>
    </r>
    <r>
      <rPr>
        <sz val="11"/>
        <color rgb="FF000000"/>
        <rFont val="Arial"/>
        <family val="0"/>
        <charset val="1"/>
      </rPr>
      <t xml:space="preserve">4-b.SCR30: </t>
    </r>
    <r>
      <rPr>
        <sz val="11"/>
        <color rgb="FF000000"/>
        <rFont val="ヒラギノ角ゴシック"/>
        <family val="2"/>
        <charset val="1"/>
      </rPr>
      <t xml:space="preserve">リンクのラベルを変更するために、スクリプトを使用する </t>
    </r>
    <r>
      <rPr>
        <sz val="11"/>
        <color rgb="FF000000"/>
        <rFont val="Arial"/>
        <family val="0"/>
        <charset val="1"/>
      </rPr>
      <t xml:space="preserve">(Scripting)</t>
    </r>
  </si>
  <si>
    <t xml:space="preserve">2.4.4-5</t>
  </si>
  <si>
    <t xml:space="preserve">G53</t>
  </si>
  <si>
    <r>
      <rPr>
        <sz val="11"/>
        <color rgb="FF000000"/>
        <rFont val="Arial"/>
        <family val="0"/>
        <charset val="1"/>
      </rPr>
      <t xml:space="preserve">G53: </t>
    </r>
    <r>
      <rPr>
        <sz val="11"/>
        <color rgb="FF000000"/>
        <rFont val="ヒラギノ角ゴシック"/>
        <family val="2"/>
        <charset val="1"/>
      </rPr>
      <t xml:space="preserve">リンクテキストとそれが含まれている文章中のテキストとを組み合わせて、リンクの目的を特定する</t>
    </r>
  </si>
  <si>
    <t xml:space="preserve">2.4.4-6</t>
  </si>
  <si>
    <t xml:space="preserve">H33
C7</t>
  </si>
  <si>
    <r>
      <rPr>
        <sz val="11"/>
        <color rgb="FF000000"/>
        <rFont val="ヒラギノ角ゴシック"/>
        <family val="2"/>
        <charset val="1"/>
      </rPr>
      <t xml:space="preserve">次に挙げる達成方法の一つを用いて、リンクの目的の説明を補足する</t>
    </r>
    <r>
      <rPr>
        <sz val="11"/>
        <color rgb="FF000000"/>
        <rFont val="Arial"/>
        <family val="0"/>
        <charset val="1"/>
      </rPr>
      <t xml:space="preserve">:
6-a.H33: title</t>
    </r>
    <r>
      <rPr>
        <sz val="11"/>
        <color rgb="FF000000"/>
        <rFont val="ヒラギノ角ゴシック"/>
        <family val="2"/>
        <charset val="1"/>
      </rPr>
      <t xml:space="preserve">属性を用いて、リンクテキストの文言を補足する </t>
    </r>
    <r>
      <rPr>
        <sz val="11"/>
        <color rgb="FF000000"/>
        <rFont val="Arial"/>
        <family val="0"/>
        <charset val="1"/>
      </rPr>
      <t xml:space="preserve">(HTML)
6-b.C7: </t>
    </r>
    <r>
      <rPr>
        <sz val="11"/>
        <color rgb="FF000000"/>
        <rFont val="ヒラギノ角ゴシック"/>
        <family val="2"/>
        <charset val="1"/>
      </rPr>
      <t xml:space="preserve">リンクテキストの一部を非表示にするために、</t>
    </r>
    <r>
      <rPr>
        <sz val="11"/>
        <color rgb="FF000000"/>
        <rFont val="Arial"/>
        <family val="0"/>
        <charset val="1"/>
      </rPr>
      <t xml:space="preserve">CSS</t>
    </r>
    <r>
      <rPr>
        <sz val="11"/>
        <color rgb="FF000000"/>
        <rFont val="ヒラギノ角ゴシック"/>
        <family val="2"/>
        <charset val="1"/>
      </rPr>
      <t xml:space="preserve">を使用する </t>
    </r>
    <r>
      <rPr>
        <sz val="11"/>
        <color rgb="FF000000"/>
        <rFont val="Arial"/>
        <family val="0"/>
        <charset val="1"/>
      </rPr>
      <t xml:space="preserve">(CSS)</t>
    </r>
  </si>
  <si>
    <t xml:space="preserve">2.4.4-7</t>
  </si>
  <si>
    <t xml:space="preserve">ARIA7
ARIA8
H77
H78
H79
H81</t>
  </si>
  <si>
    <r>
      <rPr>
        <sz val="11"/>
        <color rgb="FF000000"/>
        <rFont val="ヒラギノ角ゴシック"/>
        <family val="2"/>
        <charset val="1"/>
      </rPr>
      <t xml:space="preserve">次に挙げる達成方法の一つを用いて、プログラムで判断されるリンクの文脈と一緒にリンクの目的を特定する</t>
    </r>
    <r>
      <rPr>
        <sz val="11"/>
        <color rgb="FF000000"/>
        <rFont val="Arial"/>
        <family val="0"/>
        <charset val="1"/>
      </rPr>
      <t xml:space="preserve">:
7-a.ARIA7: </t>
    </r>
    <r>
      <rPr>
        <sz val="11"/>
        <color rgb="FF000000"/>
        <rFont val="ヒラギノ角ゴシック"/>
        <family val="2"/>
        <charset val="1"/>
      </rPr>
      <t xml:space="preserve">リンクの目的を示すために</t>
    </r>
    <r>
      <rPr>
        <sz val="11"/>
        <color rgb="FF000000"/>
        <rFont val="Arial"/>
        <family val="0"/>
        <charset val="1"/>
      </rPr>
      <t xml:space="preserve">aria-labelledby</t>
    </r>
    <r>
      <rPr>
        <sz val="11"/>
        <color rgb="FF000000"/>
        <rFont val="ヒラギノ角ゴシック"/>
        <family val="2"/>
        <charset val="1"/>
      </rPr>
      <t xml:space="preserve">を使用する </t>
    </r>
    <r>
      <rPr>
        <sz val="11"/>
        <color rgb="FF000000"/>
        <rFont val="Arial"/>
        <family val="0"/>
        <charset val="1"/>
      </rPr>
      <t xml:space="preserve">(ARIA)
7-b.ARIA8: </t>
    </r>
    <r>
      <rPr>
        <sz val="11"/>
        <color rgb="FF000000"/>
        <rFont val="ヒラギノ角ゴシック"/>
        <family val="2"/>
        <charset val="1"/>
      </rPr>
      <t xml:space="preserve">リンクの目的を示すために</t>
    </r>
    <r>
      <rPr>
        <sz val="11"/>
        <color rgb="FF000000"/>
        <rFont val="Arial"/>
        <family val="0"/>
        <charset val="1"/>
      </rPr>
      <t xml:space="preserve">aria-label </t>
    </r>
    <r>
      <rPr>
        <sz val="11"/>
        <color rgb="FF000000"/>
        <rFont val="ヒラギノ角ゴシック"/>
        <family val="2"/>
        <charset val="1"/>
      </rPr>
      <t xml:space="preserve">を使用する </t>
    </r>
    <r>
      <rPr>
        <sz val="11"/>
        <color rgb="FF000000"/>
        <rFont val="Arial"/>
        <family val="0"/>
        <charset val="1"/>
      </rPr>
      <t xml:space="preserve">(ARIA)
7-c.H77: </t>
    </r>
    <r>
      <rPr>
        <sz val="11"/>
        <color rgb="FF000000"/>
        <rFont val="ヒラギノ角ゴシック"/>
        <family val="2"/>
        <charset val="1"/>
      </rPr>
      <t xml:space="preserve">リンクテキストとそれが含まれているリスト項目とを組み合わせて、リンクの目的を特定する </t>
    </r>
    <r>
      <rPr>
        <sz val="11"/>
        <color rgb="FF000000"/>
        <rFont val="Arial"/>
        <family val="0"/>
        <charset val="1"/>
      </rPr>
      <t xml:space="preserve">(HTML)
7-d.H78: </t>
    </r>
    <r>
      <rPr>
        <sz val="11"/>
        <color rgb="FF000000"/>
        <rFont val="ヒラギノ角ゴシック"/>
        <family val="2"/>
        <charset val="1"/>
      </rPr>
      <t xml:space="preserve">リンクテキストとそれが含まれているパラグラフとを組み合わせて、リンクの目的を特定する </t>
    </r>
    <r>
      <rPr>
        <sz val="11"/>
        <color rgb="FF000000"/>
        <rFont val="Arial"/>
        <family val="0"/>
        <charset val="1"/>
      </rPr>
      <t xml:space="preserve">(HTML)
7-e.H79: </t>
    </r>
    <r>
      <rPr>
        <sz val="11"/>
        <color rgb="FF000000"/>
        <rFont val="ヒラギノ角ゴシック"/>
        <family val="2"/>
        <charset val="1"/>
      </rPr>
      <t xml:space="preserve">リンクテキストとそれが含まれているデータセル及び関連づけられた見出しセルとを組み合わせて、リンクの目的を特定する </t>
    </r>
    <r>
      <rPr>
        <sz val="11"/>
        <color rgb="FF000000"/>
        <rFont val="Arial"/>
        <family val="0"/>
        <charset val="1"/>
      </rPr>
      <t xml:space="preserve">(HTML)
7-f.H81: </t>
    </r>
    <r>
      <rPr>
        <sz val="11"/>
        <color rgb="FF000000"/>
        <rFont val="ヒラギノ角ゴシック"/>
        <family val="2"/>
        <charset val="1"/>
      </rPr>
      <t xml:space="preserve">入れ子になったリスト項目にあるリンクテキストとその親のリスト項目とを組み合わせて、リンクの目的を特定する </t>
    </r>
    <r>
      <rPr>
        <sz val="11"/>
        <color rgb="FF000000"/>
        <rFont val="Arial"/>
        <family val="0"/>
        <charset val="1"/>
      </rPr>
      <t xml:space="preserve">(HTML)</t>
    </r>
  </si>
  <si>
    <r>
      <rPr>
        <b val="true"/>
        <sz val="11"/>
        <color rgb="FFFFFFFF"/>
        <rFont val="Arial"/>
        <family val="0"/>
        <charset val="1"/>
      </rPr>
      <t xml:space="preserve">2.4.5: </t>
    </r>
    <r>
      <rPr>
        <b val="true"/>
        <sz val="11"/>
        <color rgb="FFFFFFFF"/>
        <rFont val="ヒラギノ角ゴシック"/>
        <family val="2"/>
        <charset val="1"/>
      </rPr>
      <t xml:space="preserve">複数の手段</t>
    </r>
  </si>
  <si>
    <t xml:space="preserve">2.4.5-1</t>
  </si>
  <si>
    <t xml:space="preserve">G125
G64
G63
G161
G126
G185</t>
  </si>
  <si>
    <r>
      <rPr>
        <sz val="11"/>
        <color rgb="FF000000"/>
        <rFont val="ヒラギノ角ゴシック"/>
        <family val="2"/>
        <charset val="1"/>
      </rPr>
      <t xml:space="preserve">次の達成方法のうち</t>
    </r>
    <r>
      <rPr>
        <sz val="11"/>
        <color rgb="FF000000"/>
        <rFont val="Arial"/>
        <family val="0"/>
        <charset val="1"/>
      </rPr>
      <t xml:space="preserve">2</t>
    </r>
    <r>
      <rPr>
        <sz val="11"/>
        <color rgb="FF000000"/>
        <rFont val="ヒラギノ角ゴシック"/>
        <family val="2"/>
        <charset val="1"/>
      </rPr>
      <t xml:space="preserve">つ以上を用いる</t>
    </r>
    <r>
      <rPr>
        <sz val="11"/>
        <color rgb="FF000000"/>
        <rFont val="Arial"/>
        <family val="0"/>
        <charset val="1"/>
      </rPr>
      <t xml:space="preserve">:
G125: </t>
    </r>
    <r>
      <rPr>
        <sz val="11"/>
        <color rgb="FF000000"/>
        <rFont val="ヒラギノ角ゴシック"/>
        <family val="2"/>
        <charset val="1"/>
      </rPr>
      <t xml:space="preserve">関連するウェブページへナビゲートするリンクを提供する
</t>
    </r>
    <r>
      <rPr>
        <sz val="11"/>
        <color rgb="FF000000"/>
        <rFont val="Arial"/>
        <family val="0"/>
        <charset val="1"/>
      </rPr>
      <t xml:space="preserve">G64: </t>
    </r>
    <r>
      <rPr>
        <sz val="11"/>
        <color rgb="FF000000"/>
        <rFont val="ヒラギノ角ゴシック"/>
        <family val="2"/>
        <charset val="1"/>
      </rPr>
      <t xml:space="preserve">目次を提供する
</t>
    </r>
    <r>
      <rPr>
        <sz val="11"/>
        <color rgb="FF000000"/>
        <rFont val="Arial"/>
        <family val="0"/>
        <charset val="1"/>
      </rPr>
      <t xml:space="preserve">G63: </t>
    </r>
    <r>
      <rPr>
        <sz val="11"/>
        <color rgb="FF000000"/>
        <rFont val="ヒラギノ角ゴシック"/>
        <family val="2"/>
        <charset val="1"/>
      </rPr>
      <t xml:space="preserve">サイトマップを提供する
</t>
    </r>
    <r>
      <rPr>
        <sz val="11"/>
        <color rgb="FF000000"/>
        <rFont val="Arial"/>
        <family val="0"/>
        <charset val="1"/>
      </rPr>
      <t xml:space="preserve">G161: </t>
    </r>
    <r>
      <rPr>
        <sz val="11"/>
        <color rgb="FF000000"/>
        <rFont val="ヒラギノ角ゴシック"/>
        <family val="2"/>
        <charset val="1"/>
      </rPr>
      <t xml:space="preserve">検索機能を提供して、利用者がコンテンツを見つけるのを手助けする
</t>
    </r>
    <r>
      <rPr>
        <sz val="11"/>
        <color rgb="FF000000"/>
        <rFont val="Arial"/>
        <family val="0"/>
        <charset val="1"/>
      </rPr>
      <t xml:space="preserve">G126: </t>
    </r>
    <r>
      <rPr>
        <sz val="11"/>
        <color rgb="FF000000"/>
        <rFont val="ヒラギノ角ゴシック"/>
        <family val="2"/>
        <charset val="1"/>
      </rPr>
      <t xml:space="preserve">他の全てのウェブページへのリンク一覧を提供する
</t>
    </r>
    <r>
      <rPr>
        <sz val="11"/>
        <color rgb="FF000000"/>
        <rFont val="Arial"/>
        <family val="0"/>
        <charset val="1"/>
      </rPr>
      <t xml:space="preserve">G185: HOME </t>
    </r>
    <r>
      <rPr>
        <sz val="11"/>
        <color rgb="FF000000"/>
        <rFont val="ヒラギノ角ゴシック"/>
        <family val="2"/>
        <charset val="1"/>
      </rPr>
      <t xml:space="preserve">ページからサイト上の全てのウェブページにリンクする</t>
    </r>
  </si>
  <si>
    <r>
      <rPr>
        <b val="true"/>
        <sz val="11"/>
        <color rgb="FFFFFFFF"/>
        <rFont val="Arial"/>
        <family val="0"/>
        <charset val="1"/>
      </rPr>
      <t xml:space="preserve">2.4.6: </t>
    </r>
    <r>
      <rPr>
        <b val="true"/>
        <sz val="11"/>
        <color rgb="FFFFFFFF"/>
        <rFont val="ヒラギノ角ゴシック"/>
        <family val="2"/>
        <charset val="1"/>
      </rPr>
      <t xml:space="preserve">見出し及びラベル</t>
    </r>
  </si>
  <si>
    <t xml:space="preserve">2.4.6-1</t>
  </si>
  <si>
    <t xml:space="preserve">G130</t>
  </si>
  <si>
    <t xml:space="preserve">内容が分かる見出しをつける</t>
  </si>
  <si>
    <t xml:space="preserve">2.4.6-2</t>
  </si>
  <si>
    <t xml:space="preserve">G131</t>
  </si>
  <si>
    <t xml:space="preserve">目的や内容が分かるラベルを提供する</t>
  </si>
  <si>
    <r>
      <rPr>
        <b val="true"/>
        <sz val="11"/>
        <color rgb="FFFFFFFF"/>
        <rFont val="Arial"/>
        <family val="0"/>
        <charset val="1"/>
      </rPr>
      <t xml:space="preserve">2.4.7: </t>
    </r>
    <r>
      <rPr>
        <b val="true"/>
        <sz val="11"/>
        <color rgb="FFFFFFFF"/>
        <rFont val="ヒラギノ角ゴシック"/>
        <family val="2"/>
        <charset val="1"/>
      </rPr>
      <t xml:space="preserve">フォーカスの可視化</t>
    </r>
  </si>
  <si>
    <t xml:space="preserve">2.4.7-1</t>
  </si>
  <si>
    <t xml:space="preserve">G149</t>
  </si>
  <si>
    <r>
      <rPr>
        <sz val="11"/>
        <color rgb="FF000000"/>
        <rFont val="Arial"/>
        <family val="0"/>
        <charset val="1"/>
      </rPr>
      <t xml:space="preserve">G149: </t>
    </r>
    <r>
      <rPr>
        <sz val="11"/>
        <color rgb="FF000000"/>
        <rFont val="ヒラギノ角ゴシック"/>
        <family val="2"/>
        <charset val="1"/>
      </rPr>
      <t xml:space="preserve">フォーカスを受け取った際に、ユーザエージェントによって強調されるユーザインタフェースコンポーネントを使用する</t>
    </r>
  </si>
  <si>
    <t xml:space="preserve">2.4.7-2</t>
  </si>
  <si>
    <t xml:space="preserve">C15</t>
  </si>
  <si>
    <r>
      <rPr>
        <sz val="11"/>
        <color rgb="FF000000"/>
        <rFont val="Arial"/>
        <family val="0"/>
        <charset val="1"/>
      </rPr>
      <t xml:space="preserve">C15: </t>
    </r>
    <r>
      <rPr>
        <sz val="11"/>
        <color rgb="FF000000"/>
        <rFont val="ヒラギノ角ゴシック"/>
        <family val="2"/>
        <charset val="1"/>
      </rPr>
      <t xml:space="preserve">ユーザインタフェースコンポーネントがフォーカスを受けとったときの表示を変更するために、</t>
    </r>
    <r>
      <rPr>
        <sz val="11"/>
        <color rgb="FF000000"/>
        <rFont val="Arial"/>
        <family val="0"/>
        <charset val="1"/>
      </rPr>
      <t xml:space="preserve">CSS</t>
    </r>
    <r>
      <rPr>
        <sz val="11"/>
        <color rgb="FF000000"/>
        <rFont val="ヒラギノ角ゴシック"/>
        <family val="2"/>
        <charset val="1"/>
      </rPr>
      <t xml:space="preserve">を使用する </t>
    </r>
    <r>
      <rPr>
        <sz val="11"/>
        <color rgb="FF000000"/>
        <rFont val="Arial"/>
        <family val="0"/>
        <charset val="1"/>
      </rPr>
      <t xml:space="preserve">(CSS)</t>
    </r>
  </si>
  <si>
    <t xml:space="preserve">2.4.7-3</t>
  </si>
  <si>
    <t xml:space="preserve">G165</t>
  </si>
  <si>
    <r>
      <rPr>
        <sz val="11"/>
        <color rgb="FF000000"/>
        <rFont val="Arial"/>
        <family val="0"/>
        <charset val="1"/>
      </rPr>
      <t xml:space="preserve">G165: </t>
    </r>
    <r>
      <rPr>
        <sz val="11"/>
        <color rgb="FF000000"/>
        <rFont val="ヒラギノ角ゴシック"/>
        <family val="2"/>
        <charset val="1"/>
      </rPr>
      <t xml:space="preserve">視認性に優れた標準のフォーカスインジケータが引き継がれるように、プラットフォーム標準のフォーカスインジケータを使用する</t>
    </r>
  </si>
  <si>
    <t xml:space="preserve">2.4.7-4</t>
  </si>
  <si>
    <t xml:space="preserve">G195</t>
  </si>
  <si>
    <r>
      <rPr>
        <sz val="11"/>
        <color rgb="FF000000"/>
        <rFont val="Arial"/>
        <family val="0"/>
        <charset val="1"/>
      </rPr>
      <t xml:space="preserve">G195: </t>
    </r>
    <r>
      <rPr>
        <sz val="11"/>
        <color rgb="FF000000"/>
        <rFont val="ヒラギノ角ゴシック"/>
        <family val="2"/>
        <charset val="1"/>
      </rPr>
      <t xml:space="preserve">コンテンツ制作者が提供する視認性に優れたフォーカスインジケータを使用する</t>
    </r>
  </si>
  <si>
    <t xml:space="preserve">2.4.7-5</t>
  </si>
  <si>
    <t xml:space="preserve">SCR31</t>
  </si>
  <si>
    <r>
      <rPr>
        <sz val="11"/>
        <color rgb="FF000000"/>
        <rFont val="Arial"/>
        <family val="0"/>
        <charset val="1"/>
      </rPr>
      <t xml:space="preserve">SCR31: </t>
    </r>
    <r>
      <rPr>
        <sz val="11"/>
        <color rgb="FF000000"/>
        <rFont val="ヒラギノ角ゴシック"/>
        <family val="2"/>
        <charset val="1"/>
      </rPr>
      <t xml:space="preserve">フォーカスのある要素の背景色又はボーダーを変更するために、スクリプトを使用する </t>
    </r>
    <r>
      <rPr>
        <sz val="11"/>
        <color rgb="FF000000"/>
        <rFont val="Arial"/>
        <family val="0"/>
        <charset val="1"/>
      </rPr>
      <t xml:space="preserve">(Scripting)</t>
    </r>
  </si>
  <si>
    <r>
      <rPr>
        <b val="true"/>
        <sz val="11"/>
        <color rgb="FFFFFFFF"/>
        <rFont val="Arial"/>
        <family val="0"/>
        <charset val="1"/>
      </rPr>
      <t xml:space="preserve">3.1.1: </t>
    </r>
    <r>
      <rPr>
        <b val="true"/>
        <sz val="11"/>
        <color rgb="FFFFFFFF"/>
        <rFont val="ヒラギノ角ゴシック"/>
        <family val="2"/>
        <charset val="1"/>
      </rPr>
      <t xml:space="preserve">ページの言語</t>
    </r>
  </si>
  <si>
    <t xml:space="preserve">3.1.1-1</t>
  </si>
  <si>
    <t xml:space="preserve">H57</t>
  </si>
  <si>
    <r>
      <rPr>
        <sz val="11"/>
        <color rgb="FF000000"/>
        <rFont val="Arial"/>
        <family val="0"/>
        <charset val="1"/>
      </rPr>
      <t xml:space="preserve">H57: html</t>
    </r>
    <r>
      <rPr>
        <sz val="11"/>
        <color rgb="FF000000"/>
        <rFont val="ヒラギノ角ゴシック"/>
        <family val="2"/>
        <charset val="1"/>
      </rPr>
      <t xml:space="preserve">要素の</t>
    </r>
    <r>
      <rPr>
        <sz val="11"/>
        <color rgb="FF000000"/>
        <rFont val="Arial"/>
        <family val="0"/>
        <charset val="1"/>
      </rPr>
      <t xml:space="preserve">lang</t>
    </r>
    <r>
      <rPr>
        <sz val="11"/>
        <color rgb="FF000000"/>
        <rFont val="ヒラギノ角ゴシック"/>
        <family val="2"/>
        <charset val="1"/>
      </rPr>
      <t xml:space="preserve">属性を使用する </t>
    </r>
    <r>
      <rPr>
        <sz val="11"/>
        <color rgb="FF000000"/>
        <rFont val="Arial"/>
        <family val="0"/>
        <charset val="1"/>
      </rPr>
      <t xml:space="preserve">(HTML)</t>
    </r>
  </si>
  <si>
    <r>
      <rPr>
        <b val="true"/>
        <sz val="11"/>
        <color rgb="FFFFFFFF"/>
        <rFont val="Arial"/>
        <family val="0"/>
        <charset val="1"/>
      </rPr>
      <t xml:space="preserve">3.1.2: </t>
    </r>
    <r>
      <rPr>
        <b val="true"/>
        <sz val="11"/>
        <color rgb="FFFFFFFF"/>
        <rFont val="ヒラギノ角ゴシック"/>
        <family val="2"/>
        <charset val="1"/>
      </rPr>
      <t xml:space="preserve">一部分の言語</t>
    </r>
  </si>
  <si>
    <t xml:space="preserve">3.1.2-1</t>
  </si>
  <si>
    <t xml:space="preserve">H58</t>
  </si>
  <si>
    <r>
      <rPr>
        <sz val="11"/>
        <color rgb="FF000000"/>
        <rFont val="Arial"/>
        <family val="0"/>
        <charset val="1"/>
      </rPr>
      <t xml:space="preserve">H58: </t>
    </r>
    <r>
      <rPr>
        <sz val="11"/>
        <color rgb="FF000000"/>
        <rFont val="ヒラギノ角ゴシック"/>
        <family val="2"/>
        <charset val="1"/>
      </rPr>
      <t xml:space="preserve">自然言語の変更を指定するために、言語属性を使用する</t>
    </r>
  </si>
  <si>
    <r>
      <rPr>
        <b val="true"/>
        <sz val="11"/>
        <color rgb="FFFFFFFF"/>
        <rFont val="Arial"/>
        <family val="0"/>
        <charset val="1"/>
      </rPr>
      <t xml:space="preserve">3.2.1: </t>
    </r>
    <r>
      <rPr>
        <b val="true"/>
        <sz val="11"/>
        <color rgb="FFFFFFFF"/>
        <rFont val="ヒラギノ角ゴシック"/>
        <family val="2"/>
        <charset val="1"/>
      </rPr>
      <t xml:space="preserve">フォーカス時</t>
    </r>
  </si>
  <si>
    <t xml:space="preserve">3.2.1-1</t>
  </si>
  <si>
    <t xml:space="preserve">G107</t>
  </si>
  <si>
    <r>
      <rPr>
        <sz val="11"/>
        <color rgb="FF000000"/>
        <rFont val="Arial"/>
        <family val="0"/>
        <charset val="1"/>
      </rPr>
      <t xml:space="preserve">G107: </t>
    </r>
    <r>
      <rPr>
        <sz val="11"/>
        <color rgb="FF000000"/>
        <rFont val="ヒラギノ角ゴシック"/>
        <family val="2"/>
        <charset val="1"/>
      </rPr>
      <t xml:space="preserve">状況の変化に対するトリガーとして、</t>
    </r>
    <r>
      <rPr>
        <sz val="11"/>
        <color rgb="FF000000"/>
        <rFont val="Arial"/>
        <family val="0"/>
        <charset val="1"/>
      </rPr>
      <t xml:space="preserve">"focus"</t>
    </r>
    <r>
      <rPr>
        <sz val="11"/>
        <color rgb="FF000000"/>
        <rFont val="ヒラギノ角ゴシック"/>
        <family val="2"/>
        <charset val="1"/>
      </rPr>
      <t xml:space="preserve">ではなく、</t>
    </r>
    <r>
      <rPr>
        <sz val="11"/>
        <color rgb="FF000000"/>
        <rFont val="Arial"/>
        <family val="0"/>
        <charset val="1"/>
      </rPr>
      <t xml:space="preserve">"activate"</t>
    </r>
    <r>
      <rPr>
        <sz val="11"/>
        <color rgb="FF000000"/>
        <rFont val="ヒラギノ角ゴシック"/>
        <family val="2"/>
        <charset val="1"/>
      </rPr>
      <t xml:space="preserve">を使用する</t>
    </r>
  </si>
  <si>
    <r>
      <rPr>
        <b val="true"/>
        <sz val="11"/>
        <color rgb="FFFFFFFF"/>
        <rFont val="Arial"/>
        <family val="0"/>
        <charset val="1"/>
      </rPr>
      <t xml:space="preserve">3.2.2: </t>
    </r>
    <r>
      <rPr>
        <b val="true"/>
        <sz val="11"/>
        <color rgb="FFFFFFFF"/>
        <rFont val="ヒラギノ角ゴシック"/>
        <family val="2"/>
        <charset val="1"/>
      </rPr>
      <t xml:space="preserve">入力時</t>
    </r>
  </si>
  <si>
    <t xml:space="preserve">フォームの要素が存在しないため除外</t>
  </si>
  <si>
    <r>
      <rPr>
        <b val="true"/>
        <sz val="11"/>
        <color rgb="FFFFFFFF"/>
        <rFont val="Arial"/>
        <family val="0"/>
        <charset val="1"/>
      </rPr>
      <t xml:space="preserve">3.2.3: </t>
    </r>
    <r>
      <rPr>
        <b val="true"/>
        <sz val="11"/>
        <color rgb="FFFFFFFF"/>
        <rFont val="ヒラギノ角ゴシック"/>
        <family val="2"/>
        <charset val="1"/>
      </rPr>
      <t xml:space="preserve">一貫したナビゲーション</t>
    </r>
  </si>
  <si>
    <t xml:space="preserve">3.2.3-1</t>
  </si>
  <si>
    <t xml:space="preserve">G61</t>
  </si>
  <si>
    <r>
      <rPr>
        <sz val="11"/>
        <color rgb="FF000000"/>
        <rFont val="Arial"/>
        <family val="0"/>
        <charset val="1"/>
      </rPr>
      <t xml:space="preserve">G61: </t>
    </r>
    <r>
      <rPr>
        <sz val="11"/>
        <color rgb="FF000000"/>
        <rFont val="ヒラギノ角ゴシック"/>
        <family val="2"/>
        <charset val="1"/>
      </rPr>
      <t xml:space="preserve">繰り返される一連のコンポーネントは毎回同じ相対的順序で提示する</t>
    </r>
  </si>
  <si>
    <r>
      <rPr>
        <b val="true"/>
        <sz val="11"/>
        <color rgb="FFFFFFFF"/>
        <rFont val="Arial"/>
        <family val="0"/>
        <charset val="1"/>
      </rPr>
      <t xml:space="preserve">3.2.4: </t>
    </r>
    <r>
      <rPr>
        <b val="true"/>
        <sz val="11"/>
        <color rgb="FFFFFFFF"/>
        <rFont val="ヒラギノ角ゴシック"/>
        <family val="2"/>
        <charset val="1"/>
      </rPr>
      <t xml:space="preserve">一貫した識別性</t>
    </r>
  </si>
  <si>
    <t xml:space="preserve">3.2.4-1</t>
  </si>
  <si>
    <t xml:space="preserve">G197</t>
  </si>
  <si>
    <r>
      <rPr>
        <sz val="11"/>
        <color rgb="FF000000"/>
        <rFont val="Arial"/>
        <family val="0"/>
        <charset val="1"/>
      </rPr>
      <t xml:space="preserve">G197: </t>
    </r>
    <r>
      <rPr>
        <sz val="11"/>
        <color rgb="FF000000"/>
        <rFont val="ヒラギノ角ゴシック"/>
        <family val="2"/>
        <charset val="1"/>
      </rPr>
      <t xml:space="preserve">同じ機能を有するコンテンツに対して、一貫したラベル、識別名及び代替テキストを使用する、かつ、達成基準</t>
    </r>
    <r>
      <rPr>
        <sz val="11"/>
        <color rgb="FF000000"/>
        <rFont val="Arial"/>
        <family val="0"/>
        <charset val="1"/>
      </rPr>
      <t xml:space="preserve">1.1.1</t>
    </r>
    <r>
      <rPr>
        <sz val="11"/>
        <color rgb="FF000000"/>
        <rFont val="ヒラギノ角ゴシック"/>
        <family val="2"/>
        <charset val="1"/>
      </rPr>
      <t xml:space="preserve">を満たすことのできる達成方法かつ達成基準</t>
    </r>
    <r>
      <rPr>
        <sz val="11"/>
        <color rgb="FF000000"/>
        <rFont val="Arial"/>
        <family val="0"/>
        <charset val="1"/>
      </rPr>
      <t xml:space="preserve">4.1.2</t>
    </r>
    <r>
      <rPr>
        <sz val="11"/>
        <color rgb="FF000000"/>
        <rFont val="ヒラギノ角ゴシック"/>
        <family val="2"/>
        <charset val="1"/>
      </rPr>
      <t xml:space="preserve">を満たすことのできる達成方法に従ってラベル、識別名、代替テキストを提供する。</t>
    </r>
  </si>
  <si>
    <r>
      <rPr>
        <b val="true"/>
        <sz val="11"/>
        <color rgb="FFFFFFFF"/>
        <rFont val="Arial"/>
        <family val="0"/>
        <charset val="1"/>
      </rPr>
      <t xml:space="preserve">3.3.1: </t>
    </r>
    <r>
      <rPr>
        <b val="true"/>
        <sz val="11"/>
        <color rgb="FFFFFFFF"/>
        <rFont val="ヒラギノ角ゴシック"/>
        <family val="2"/>
        <charset val="1"/>
      </rPr>
      <t xml:space="preserve">エラーの特定</t>
    </r>
  </si>
  <si>
    <r>
      <rPr>
        <b val="true"/>
        <sz val="11"/>
        <color rgb="FFFFFFFF"/>
        <rFont val="Arial"/>
        <family val="0"/>
        <charset val="1"/>
      </rPr>
      <t xml:space="preserve">3.3.2: </t>
    </r>
    <r>
      <rPr>
        <b val="true"/>
        <sz val="11"/>
        <color rgb="FFFFFFFF"/>
        <rFont val="ヒラギノ角ゴシック"/>
        <family val="2"/>
        <charset val="1"/>
      </rPr>
      <t xml:space="preserve">ラベル又は説明</t>
    </r>
  </si>
  <si>
    <r>
      <rPr>
        <b val="true"/>
        <sz val="11"/>
        <color rgb="FFFFFFFF"/>
        <rFont val="Arial"/>
        <family val="0"/>
        <charset val="1"/>
      </rPr>
      <t xml:space="preserve">3.3.3: </t>
    </r>
    <r>
      <rPr>
        <b val="true"/>
        <sz val="11"/>
        <color rgb="FFFFFFFF"/>
        <rFont val="ヒラギノ角ゴシック"/>
        <family val="2"/>
        <charset val="1"/>
      </rPr>
      <t xml:space="preserve">エラー修正の提案</t>
    </r>
  </si>
  <si>
    <r>
      <rPr>
        <b val="true"/>
        <sz val="11"/>
        <color rgb="FFFFFFFF"/>
        <rFont val="Arial"/>
        <family val="0"/>
        <charset val="1"/>
      </rPr>
      <t xml:space="preserve">3.3.4: </t>
    </r>
    <r>
      <rPr>
        <b val="true"/>
        <sz val="11"/>
        <color rgb="FFFFFFFF"/>
        <rFont val="ヒラギノ角ゴシック"/>
        <family val="2"/>
        <charset val="1"/>
      </rPr>
      <t xml:space="preserve">エラー回避 </t>
    </r>
    <r>
      <rPr>
        <b val="true"/>
        <sz val="11"/>
        <color rgb="FFFFFFFF"/>
        <rFont val="Arial"/>
        <family val="0"/>
        <charset val="1"/>
      </rPr>
      <t xml:space="preserve">(</t>
    </r>
    <r>
      <rPr>
        <b val="true"/>
        <sz val="11"/>
        <color rgb="FFFFFFFF"/>
        <rFont val="ヒラギノ角ゴシック"/>
        <family val="2"/>
        <charset val="1"/>
      </rPr>
      <t xml:space="preserve">法的、金融、データ</t>
    </r>
    <r>
      <rPr>
        <b val="true"/>
        <sz val="11"/>
        <color rgb="FFFFFFFF"/>
        <rFont val="Arial"/>
        <family val="0"/>
        <charset val="1"/>
      </rPr>
      <t xml:space="preserve">)</t>
    </r>
  </si>
  <si>
    <r>
      <rPr>
        <b val="true"/>
        <sz val="11"/>
        <color rgb="FFFFFFFF"/>
        <rFont val="Arial"/>
        <family val="0"/>
        <charset val="1"/>
      </rPr>
      <t xml:space="preserve">4.1.1: </t>
    </r>
    <r>
      <rPr>
        <b val="true"/>
        <sz val="11"/>
        <color rgb="FFFFFFFF"/>
        <rFont val="ヒラギノ角ゴシック"/>
        <family val="2"/>
        <charset val="1"/>
      </rPr>
      <t xml:space="preserve">構文解析</t>
    </r>
  </si>
  <si>
    <t xml:space="preserve">4.1.1-1</t>
  </si>
  <si>
    <t xml:space="preserve">G134</t>
  </si>
  <si>
    <r>
      <rPr>
        <sz val="11"/>
        <color rgb="FF000000"/>
        <rFont val="Arial"/>
        <family val="0"/>
        <charset val="1"/>
      </rPr>
      <t xml:space="preserve">G134: </t>
    </r>
    <r>
      <rPr>
        <sz val="11"/>
        <color rgb="FF000000"/>
        <rFont val="ヒラギノ角ゴシック"/>
        <family val="2"/>
        <charset val="1"/>
      </rPr>
      <t xml:space="preserve">ウェブページをバリデートする</t>
    </r>
  </si>
  <si>
    <t xml:space="preserve">4.1.1-2</t>
  </si>
  <si>
    <t xml:space="preserve">G192</t>
  </si>
  <si>
    <r>
      <rPr>
        <sz val="11"/>
        <color rgb="FF000000"/>
        <rFont val="Arial"/>
        <family val="0"/>
        <charset val="1"/>
      </rPr>
      <t xml:space="preserve">G192: </t>
    </r>
    <r>
      <rPr>
        <sz val="11"/>
        <color rgb="FF000000"/>
        <rFont val="ヒラギノ角ゴシック"/>
        <family val="2"/>
        <charset val="1"/>
      </rPr>
      <t xml:space="preserve">仕様に完全に準拠する</t>
    </r>
  </si>
  <si>
    <t xml:space="preserve">4.1.1-3</t>
  </si>
  <si>
    <t xml:space="preserve">H88</t>
  </si>
  <si>
    <r>
      <rPr>
        <sz val="11"/>
        <color rgb="FF000000"/>
        <rFont val="Arial"/>
        <family val="0"/>
        <charset val="1"/>
      </rPr>
      <t xml:space="preserve">H88: </t>
    </r>
    <r>
      <rPr>
        <sz val="11"/>
        <color rgb="FF000000"/>
        <rFont val="ヒラギノ角ゴシック"/>
        <family val="2"/>
        <charset val="1"/>
      </rPr>
      <t xml:space="preserve">仕様に準じて</t>
    </r>
    <r>
      <rPr>
        <sz val="11"/>
        <color rgb="FF000000"/>
        <rFont val="Arial"/>
        <family val="0"/>
        <charset val="1"/>
      </rPr>
      <t xml:space="preserve">HTML</t>
    </r>
    <r>
      <rPr>
        <sz val="11"/>
        <color rgb="FF000000"/>
        <rFont val="ヒラギノ角ゴシック"/>
        <family val="2"/>
        <charset val="1"/>
      </rPr>
      <t xml:space="preserve">を使用する </t>
    </r>
    <r>
      <rPr>
        <sz val="11"/>
        <color rgb="FF000000"/>
        <rFont val="Arial"/>
        <family val="0"/>
        <charset val="1"/>
      </rPr>
      <t xml:space="preserve">(HTML)</t>
    </r>
  </si>
  <si>
    <t xml:space="preserve">4.1.1-4</t>
  </si>
  <si>
    <t xml:space="preserve">H74
H93
H94
H75</t>
  </si>
  <si>
    <r>
      <rPr>
        <sz val="11"/>
        <color rgb="FF000000"/>
        <rFont val="ヒラギノ角ゴシック"/>
        <family val="2"/>
        <charset val="1"/>
      </rPr>
      <t xml:space="preserve">以下のいずれかの方法で、ウェブページが正しく解析できることを確認する</t>
    </r>
    <r>
      <rPr>
        <sz val="11"/>
        <color rgb="FF000000"/>
        <rFont val="Arial"/>
        <family val="0"/>
        <charset val="1"/>
      </rPr>
      <t xml:space="preserve">:
4-a.H74: </t>
    </r>
    <r>
      <rPr>
        <sz val="11"/>
        <color rgb="FF000000"/>
        <rFont val="ヒラギノ角ゴシック"/>
        <family val="2"/>
        <charset val="1"/>
      </rPr>
      <t xml:space="preserve">開始タグ及び終了タグを仕様に準じて使用していることを確認する
</t>
    </r>
    <r>
      <rPr>
        <sz val="11"/>
        <color rgb="FF000000"/>
        <rFont val="Arial"/>
        <family val="0"/>
        <charset val="1"/>
      </rPr>
      <t xml:space="preserve">4-b.H93: </t>
    </r>
    <r>
      <rPr>
        <sz val="11"/>
        <color rgb="FF000000"/>
        <rFont val="ヒラギノ角ゴシック"/>
        <family val="2"/>
        <charset val="1"/>
      </rPr>
      <t xml:space="preserve">ウェブページの</t>
    </r>
    <r>
      <rPr>
        <sz val="11"/>
        <color rgb="FF000000"/>
        <rFont val="Arial"/>
        <family val="0"/>
        <charset val="1"/>
      </rPr>
      <t xml:space="preserve">id</t>
    </r>
    <r>
      <rPr>
        <sz val="11"/>
        <color rgb="FF000000"/>
        <rFont val="ヒラギノ角ゴシック"/>
        <family val="2"/>
        <charset val="1"/>
      </rPr>
      <t xml:space="preserve">属性値が一意的（ユニーク）であるようにする </t>
    </r>
    <r>
      <rPr>
        <sz val="11"/>
        <color rgb="FF000000"/>
        <rFont val="Arial"/>
        <family val="0"/>
        <charset val="1"/>
      </rPr>
      <t xml:space="preserve">(HTML)
4-c.H94: </t>
    </r>
    <r>
      <rPr>
        <sz val="11"/>
        <color rgb="FF000000"/>
        <rFont val="ヒラギノ角ゴシック"/>
        <family val="2"/>
        <charset val="1"/>
      </rPr>
      <t xml:space="preserve">要素には重複した属性がないようにする </t>
    </r>
    <r>
      <rPr>
        <sz val="11"/>
        <color rgb="FF000000"/>
        <rFont val="Arial"/>
        <family val="0"/>
        <charset val="1"/>
      </rPr>
      <t xml:space="preserve">(HTML)
4-d.H75: </t>
    </r>
    <r>
      <rPr>
        <sz val="11"/>
        <color rgb="FF000000"/>
        <rFont val="ヒラギノ角ゴシック"/>
        <family val="2"/>
        <charset val="1"/>
      </rPr>
      <t xml:space="preserve">ウェブページが</t>
    </r>
    <r>
      <rPr>
        <sz val="11"/>
        <color rgb="FF000000"/>
        <rFont val="Arial"/>
        <family val="0"/>
        <charset val="1"/>
      </rPr>
      <t xml:space="preserve">well-formed</t>
    </r>
    <r>
      <rPr>
        <sz val="11"/>
        <color rgb="FF000000"/>
        <rFont val="ヒラギノ角ゴシック"/>
        <family val="2"/>
        <charset val="1"/>
      </rPr>
      <t xml:space="preserve">であることを確認する </t>
    </r>
    <r>
      <rPr>
        <sz val="11"/>
        <color rgb="FF000000"/>
        <rFont val="Arial"/>
        <family val="0"/>
        <charset val="1"/>
      </rPr>
      <t xml:space="preserve">(HTML)</t>
    </r>
  </si>
  <si>
    <r>
      <rPr>
        <b val="true"/>
        <sz val="11"/>
        <color rgb="FFFFFFFF"/>
        <rFont val="Arial"/>
        <family val="0"/>
        <charset val="1"/>
      </rPr>
      <t xml:space="preserve">4.1.2: </t>
    </r>
    <r>
      <rPr>
        <b val="true"/>
        <sz val="11"/>
        <color rgb="FFFFFFFF"/>
        <rFont val="ヒラギノ角ゴシック"/>
        <family val="2"/>
        <charset val="1"/>
      </rPr>
      <t xml:space="preserve">名前 </t>
    </r>
    <r>
      <rPr>
        <b val="true"/>
        <sz val="11"/>
        <color rgb="FFFFFFFF"/>
        <rFont val="Arial"/>
        <family val="0"/>
        <charset val="1"/>
      </rPr>
      <t xml:space="preserve">(name) </t>
    </r>
    <r>
      <rPr>
        <b val="true"/>
        <sz val="11"/>
        <color rgb="FFFFFFFF"/>
        <rFont val="ヒラギノ角ゴシック"/>
        <family val="2"/>
        <charset val="1"/>
      </rPr>
      <t xml:space="preserve">・役割 </t>
    </r>
    <r>
      <rPr>
        <b val="true"/>
        <sz val="11"/>
        <color rgb="FFFFFFFF"/>
        <rFont val="Arial"/>
        <family val="0"/>
        <charset val="1"/>
      </rPr>
      <t xml:space="preserve">(role) </t>
    </r>
    <r>
      <rPr>
        <b val="true"/>
        <sz val="11"/>
        <color rgb="FFFFFFFF"/>
        <rFont val="ヒラギノ角ゴシック"/>
        <family val="2"/>
        <charset val="1"/>
      </rPr>
      <t xml:space="preserve">及び値 </t>
    </r>
    <r>
      <rPr>
        <b val="true"/>
        <sz val="11"/>
        <color rgb="FFFFFFFF"/>
        <rFont val="Arial"/>
        <family val="0"/>
        <charset val="1"/>
      </rPr>
      <t xml:space="preserve">(value)</t>
    </r>
  </si>
  <si>
    <r>
      <rPr>
        <sz val="11"/>
        <color rgb="FF000000"/>
        <rFont val="ヒラギノ角ゴシック"/>
        <family val="2"/>
        <charset val="1"/>
      </rPr>
      <t xml:space="preserve">状況</t>
    </r>
    <r>
      <rPr>
        <sz val="11"/>
        <color rgb="FF000000"/>
        <rFont val="Arial"/>
        <family val="0"/>
        <charset val="1"/>
      </rPr>
      <t xml:space="preserve">A: </t>
    </r>
    <r>
      <rPr>
        <sz val="11"/>
        <color rgb="FF000000"/>
        <rFont val="ヒラギノ角ゴシック"/>
        <family val="2"/>
        <charset val="1"/>
      </rPr>
      <t xml:space="preserve">マークアップ言語（例えば </t>
    </r>
    <r>
      <rPr>
        <sz val="11"/>
        <color rgb="FF000000"/>
        <rFont val="Arial"/>
        <family val="0"/>
        <charset val="1"/>
      </rPr>
      <t xml:space="preserve">HTML</t>
    </r>
    <r>
      <rPr>
        <sz val="11"/>
        <color rgb="FF000000"/>
        <rFont val="ヒラギノ角ゴシック"/>
        <family val="2"/>
        <charset val="1"/>
      </rPr>
      <t xml:space="preserve">）で標準的なユーザインタフェース コンポーネントを使用している場合</t>
    </r>
    <r>
      <rPr>
        <sz val="11"/>
        <color rgb="FF000000"/>
        <rFont val="Arial"/>
        <family val="0"/>
        <charset val="1"/>
      </rPr>
      <t xml:space="preserve">:</t>
    </r>
  </si>
  <si>
    <t xml:space="preserve">4.1.2-A-1</t>
  </si>
  <si>
    <t xml:space="preserve">ARIA14</t>
  </si>
  <si>
    <r>
      <rPr>
        <sz val="11"/>
        <color rgb="FF000000"/>
        <rFont val="Arial"/>
        <family val="0"/>
        <charset val="1"/>
      </rPr>
      <t xml:space="preserve">ARIA14: </t>
    </r>
    <r>
      <rPr>
        <sz val="11"/>
        <color rgb="FF000000"/>
        <rFont val="ヒラギノ角ゴシック"/>
        <family val="2"/>
        <charset val="1"/>
      </rPr>
      <t xml:space="preserve">可視ラベルが使用できない場合に不可視ラベルを提供するために、</t>
    </r>
    <r>
      <rPr>
        <sz val="11"/>
        <color rgb="FF000000"/>
        <rFont val="Arial"/>
        <family val="0"/>
        <charset val="1"/>
      </rPr>
      <t xml:space="preserve">aria-label</t>
    </r>
    <r>
      <rPr>
        <sz val="11"/>
        <color rgb="FF000000"/>
        <rFont val="ヒラギノ角ゴシック"/>
        <family val="2"/>
        <charset val="1"/>
      </rPr>
      <t xml:space="preserve">を使用する </t>
    </r>
    <r>
      <rPr>
        <sz val="11"/>
        <color rgb="FF000000"/>
        <rFont val="Arial"/>
        <family val="0"/>
        <charset val="1"/>
      </rPr>
      <t xml:space="preserve">(ARIA)</t>
    </r>
  </si>
  <si>
    <t xml:space="preserve">4.1.2-A-2</t>
  </si>
  <si>
    <r>
      <rPr>
        <sz val="11"/>
        <color rgb="FF000000"/>
        <rFont val="Arial"/>
        <family val="0"/>
        <charset val="1"/>
      </rPr>
      <t xml:space="preserve">ARIA16: </t>
    </r>
    <r>
      <rPr>
        <sz val="11"/>
        <color rgb="FF000000"/>
        <rFont val="ヒラギノ角ゴシック"/>
        <family val="2"/>
        <charset val="1"/>
      </rPr>
      <t xml:space="preserve">ユーザインターフェースコントロールの名前（</t>
    </r>
    <r>
      <rPr>
        <sz val="11"/>
        <color rgb="FF000000"/>
        <rFont val="Arial"/>
        <family val="0"/>
        <charset val="1"/>
      </rPr>
      <t xml:space="preserve">name</t>
    </r>
    <r>
      <rPr>
        <sz val="11"/>
        <color rgb="FF000000"/>
        <rFont val="ヒラギノ角ゴシック"/>
        <family val="2"/>
        <charset val="1"/>
      </rPr>
      <t xml:space="preserve">）を提供するために、</t>
    </r>
    <r>
      <rPr>
        <sz val="11"/>
        <color rgb="FF000000"/>
        <rFont val="Arial"/>
        <family val="0"/>
        <charset val="1"/>
      </rPr>
      <t xml:space="preserve">aria-labelledby</t>
    </r>
    <r>
      <rPr>
        <sz val="11"/>
        <color rgb="FF000000"/>
        <rFont val="ヒラギノ角ゴシック"/>
        <family val="2"/>
        <charset val="1"/>
      </rPr>
      <t xml:space="preserve">を使用する </t>
    </r>
    <r>
      <rPr>
        <sz val="11"/>
        <color rgb="FF000000"/>
        <rFont val="Arial"/>
        <family val="0"/>
        <charset val="1"/>
      </rPr>
      <t xml:space="preserve">(ARIA)</t>
    </r>
  </si>
  <si>
    <t xml:space="preserve">4.1.2-A-3</t>
  </si>
  <si>
    <t xml:space="preserve">G108
H91
H44
H64
H65
H88</t>
  </si>
  <si>
    <r>
      <rPr>
        <sz val="11"/>
        <color rgb="FF000000"/>
        <rFont val="ヒラギノ角ゴシック"/>
        <family val="2"/>
        <charset val="1"/>
      </rPr>
      <t xml:space="preserve">下記の達成方法固有の技術を用いて、
</t>
    </r>
    <r>
      <rPr>
        <sz val="11"/>
        <color rgb="FF000000"/>
        <rFont val="Arial"/>
        <family val="0"/>
        <charset val="1"/>
      </rPr>
      <t xml:space="preserve">3.G108: </t>
    </r>
    <r>
      <rPr>
        <sz val="11"/>
        <color rgb="FF000000"/>
        <rFont val="ヒラギノ角ゴシック"/>
        <family val="2"/>
        <charset val="1"/>
      </rPr>
      <t xml:space="preserve">マークアップを用いて、名前及び役割をユーザエージェントに提供し、利用者が設定可能なプロパティを直接設定可能にし、変化を通知する</t>
    </r>
    <r>
      <rPr>
        <sz val="11"/>
        <color rgb="FF000000"/>
        <rFont val="Arial"/>
        <family val="0"/>
        <charset val="1"/>
      </rPr>
      <t xml:space="preserve">:
3-a.H91: HTML</t>
    </r>
    <r>
      <rPr>
        <sz val="11"/>
        <color rgb="FF000000"/>
        <rFont val="ヒラギノ角ゴシック"/>
        <family val="2"/>
        <charset val="1"/>
      </rPr>
      <t xml:space="preserve">のフォーム・コントロール及びリンクを使用する </t>
    </r>
    <r>
      <rPr>
        <sz val="11"/>
        <color rgb="FF000000"/>
        <rFont val="Arial"/>
        <family val="0"/>
        <charset val="1"/>
      </rPr>
      <t xml:space="preserve">(HTML)
3-b.H44: </t>
    </r>
    <r>
      <rPr>
        <sz val="11"/>
        <color rgb="FF000000"/>
        <rFont val="ヒラギノ角ゴシック"/>
        <family val="2"/>
        <charset val="1"/>
      </rPr>
      <t xml:space="preserve">テキストのラベルとフォーム・コントロールを関連付けるために、</t>
    </r>
    <r>
      <rPr>
        <sz val="11"/>
        <color rgb="FF000000"/>
        <rFont val="Arial"/>
        <family val="0"/>
        <charset val="1"/>
      </rPr>
      <t xml:space="preserve">label</t>
    </r>
    <r>
      <rPr>
        <sz val="11"/>
        <color rgb="FF000000"/>
        <rFont val="ヒラギノ角ゴシック"/>
        <family val="2"/>
        <charset val="1"/>
      </rPr>
      <t xml:space="preserve">要素を使用する </t>
    </r>
    <r>
      <rPr>
        <sz val="11"/>
        <color rgb="FF000000"/>
        <rFont val="Arial"/>
        <family val="0"/>
        <charset val="1"/>
      </rPr>
      <t xml:space="preserve">(HTML)
3-c.H64: frame</t>
    </r>
    <r>
      <rPr>
        <sz val="11"/>
        <color rgb="FF000000"/>
        <rFont val="ヒラギノ角ゴシック"/>
        <family val="2"/>
        <charset val="1"/>
      </rPr>
      <t xml:space="preserve">要素及び</t>
    </r>
    <r>
      <rPr>
        <sz val="11"/>
        <color rgb="FF000000"/>
        <rFont val="Arial"/>
        <family val="0"/>
        <charset val="1"/>
      </rPr>
      <t xml:space="preserve">iframe</t>
    </r>
    <r>
      <rPr>
        <sz val="11"/>
        <color rgb="FF000000"/>
        <rFont val="ヒラギノ角ゴシック"/>
        <family val="2"/>
        <charset val="1"/>
      </rPr>
      <t xml:space="preserve">要素の</t>
    </r>
    <r>
      <rPr>
        <sz val="11"/>
        <color rgb="FF000000"/>
        <rFont val="Arial"/>
        <family val="0"/>
        <charset val="1"/>
      </rPr>
      <t xml:space="preserve">title</t>
    </r>
    <r>
      <rPr>
        <sz val="11"/>
        <color rgb="FF000000"/>
        <rFont val="ヒラギノ角ゴシック"/>
        <family val="2"/>
        <charset val="1"/>
      </rPr>
      <t xml:space="preserve">属性を使用する </t>
    </r>
    <r>
      <rPr>
        <sz val="11"/>
        <color rgb="FF000000"/>
        <rFont val="Arial"/>
        <family val="0"/>
        <charset val="1"/>
      </rPr>
      <t xml:space="preserve">(HTML)
3-d.H65: label</t>
    </r>
    <r>
      <rPr>
        <sz val="11"/>
        <color rgb="FF000000"/>
        <rFont val="ヒラギノ角ゴシック"/>
        <family val="2"/>
        <charset val="1"/>
      </rPr>
      <t xml:space="preserve">要素を使用することができないとき、フォーム・コントロールを特定するために、</t>
    </r>
    <r>
      <rPr>
        <sz val="11"/>
        <color rgb="FF000000"/>
        <rFont val="Arial"/>
        <family val="0"/>
        <charset val="1"/>
      </rPr>
      <t xml:space="preserve">title</t>
    </r>
    <r>
      <rPr>
        <sz val="11"/>
        <color rgb="FF000000"/>
        <rFont val="ヒラギノ角ゴシック"/>
        <family val="2"/>
        <charset val="1"/>
      </rPr>
      <t xml:space="preserve">属性を使用する </t>
    </r>
    <r>
      <rPr>
        <sz val="11"/>
        <color rgb="FF000000"/>
        <rFont val="Arial"/>
        <family val="0"/>
        <charset val="1"/>
      </rPr>
      <t xml:space="preserve">(HTML)
3-eH88: </t>
    </r>
    <r>
      <rPr>
        <sz val="11"/>
        <color rgb="FF000000"/>
        <rFont val="ヒラギノ角ゴシック"/>
        <family val="2"/>
        <charset val="1"/>
      </rPr>
      <t xml:space="preserve">仕様に準じて</t>
    </r>
    <r>
      <rPr>
        <sz val="11"/>
        <color rgb="FF000000"/>
        <rFont val="Arial"/>
        <family val="0"/>
        <charset val="1"/>
      </rPr>
      <t xml:space="preserve">HTML </t>
    </r>
    <r>
      <rPr>
        <sz val="11"/>
        <color rgb="FF000000"/>
        <rFont val="ヒラギノ角ゴシック"/>
        <family val="2"/>
        <charset val="1"/>
      </rPr>
      <t xml:space="preserve">を使用する </t>
    </r>
    <r>
      <rPr>
        <sz val="11"/>
        <color rgb="FF000000"/>
        <rFont val="Arial"/>
        <family val="0"/>
        <charset val="1"/>
      </rPr>
      <t xml:space="preserve">(HTML)</t>
    </r>
  </si>
  <si>
    <r>
      <rPr>
        <sz val="11"/>
        <color rgb="FF000000"/>
        <rFont val="ヒラギノ角ゴシック"/>
        <family val="2"/>
        <charset val="1"/>
      </rPr>
      <t xml:space="preserve">状況</t>
    </r>
    <r>
      <rPr>
        <sz val="11"/>
        <color rgb="FF000000"/>
        <rFont val="Arial"/>
        <family val="0"/>
        <charset val="1"/>
      </rPr>
      <t xml:space="preserve">B: </t>
    </r>
    <r>
      <rPr>
        <sz val="11"/>
        <color rgb="FF000000"/>
        <rFont val="ヒラギノ角ゴシック"/>
        <family val="2"/>
        <charset val="1"/>
      </rPr>
      <t xml:space="preserve">スクリプト又はコードを用いて、マークアップ言語の標準的なユーザインタフェース コンポーネント再定義する場合</t>
    </r>
    <r>
      <rPr>
        <sz val="11"/>
        <color rgb="FF000000"/>
        <rFont val="Arial"/>
        <family val="0"/>
        <charset val="1"/>
      </rPr>
      <t xml:space="preserve">:</t>
    </r>
  </si>
  <si>
    <t xml:space="preserve">4.1.2-B-1</t>
  </si>
  <si>
    <r>
      <rPr>
        <sz val="11"/>
        <color rgb="FF000000"/>
        <rFont val="ヒラギノ角ゴシック"/>
        <family val="2"/>
        <charset val="1"/>
      </rPr>
      <t xml:space="preserve">名前及び役割をユーザエージェントに提供し、利用者が設定可能なプロパティを直接設定可能にし、変化を通知する
</t>
    </r>
    <r>
      <rPr>
        <sz val="11"/>
        <color rgb="FF000000"/>
        <rFont val="Arial"/>
        <family val="0"/>
        <charset val="1"/>
      </rPr>
      <t xml:space="preserve">ARIA16: </t>
    </r>
    <r>
      <rPr>
        <sz val="11"/>
        <color rgb="FF000000"/>
        <rFont val="ヒラギノ角ゴシック"/>
        <family val="2"/>
        <charset val="1"/>
      </rPr>
      <t xml:space="preserve">ユーザインターフェースコントロールの名前（</t>
    </r>
    <r>
      <rPr>
        <sz val="11"/>
        <color rgb="FF000000"/>
        <rFont val="Arial"/>
        <family val="0"/>
        <charset val="1"/>
      </rPr>
      <t xml:space="preserve">name</t>
    </r>
    <r>
      <rPr>
        <sz val="11"/>
        <color rgb="FF000000"/>
        <rFont val="ヒラギノ角ゴシック"/>
        <family val="2"/>
        <charset val="1"/>
      </rPr>
      <t xml:space="preserve">）を提供するために、</t>
    </r>
    <r>
      <rPr>
        <sz val="11"/>
        <color rgb="FF000000"/>
        <rFont val="Arial"/>
        <family val="0"/>
        <charset val="1"/>
      </rPr>
      <t xml:space="preserve">aria-labelledby</t>
    </r>
    <r>
      <rPr>
        <sz val="11"/>
        <color rgb="FF000000"/>
        <rFont val="ヒラギノ角ゴシック"/>
        <family val="2"/>
        <charset val="1"/>
      </rPr>
      <t xml:space="preserve">を使用する </t>
    </r>
    <r>
      <rPr>
        <sz val="11"/>
        <color rgb="FF000000"/>
        <rFont val="Arial"/>
        <family val="0"/>
        <charset val="1"/>
      </rPr>
      <t xml:space="preserve">(ARIA)</t>
    </r>
  </si>
  <si>
    <r>
      <rPr>
        <sz val="11"/>
        <color rgb="FF000000"/>
        <rFont val="ヒラギノ角ゴシック"/>
        <family val="2"/>
        <charset val="1"/>
      </rPr>
      <t xml:space="preserve">状況</t>
    </r>
    <r>
      <rPr>
        <sz val="11"/>
        <color rgb="FF000000"/>
        <rFont val="Arial"/>
        <family val="0"/>
        <charset val="1"/>
      </rPr>
      <t xml:space="preserve">C: </t>
    </r>
    <r>
      <rPr>
        <sz val="11"/>
        <color rgb="FF000000"/>
        <rFont val="ヒラギノ角ゴシック"/>
        <family val="2"/>
        <charset val="1"/>
      </rPr>
      <t xml:space="preserve">プログラミング技術で標準的なユーザインタフェース コンポーネントを用いる場合</t>
    </r>
    <r>
      <rPr>
        <sz val="11"/>
        <color rgb="FF000000"/>
        <rFont val="Arial"/>
        <family val="0"/>
        <charset val="1"/>
      </rPr>
      <t xml:space="preserve">:</t>
    </r>
  </si>
  <si>
    <t xml:space="preserve">4.1.2-C-1</t>
  </si>
  <si>
    <t xml:space="preserve">G135</t>
  </si>
  <si>
    <r>
      <rPr>
        <sz val="11"/>
        <color rgb="FF000000"/>
        <rFont val="Arial"/>
        <family val="0"/>
        <charset val="1"/>
      </rPr>
      <t xml:space="preserve">G135: </t>
    </r>
    <r>
      <rPr>
        <sz val="11"/>
        <color rgb="FF000000"/>
        <rFont val="ヒラギノ角ゴシック"/>
        <family val="2"/>
        <charset val="1"/>
      </rPr>
      <t xml:space="preserve">名前及び役割をユーザエージェントに提供し、利用者が設定可能なプロパティを直接設定可能にし、変化を通知するために、ウェブコンテンツ技術のアクセシビリティ</t>
    </r>
    <r>
      <rPr>
        <sz val="11"/>
        <color rgb="FF000000"/>
        <rFont val="Arial"/>
        <family val="0"/>
        <charset val="1"/>
      </rPr>
      <t xml:space="preserve">API</t>
    </r>
    <r>
      <rPr>
        <sz val="11"/>
        <color rgb="FF000000"/>
        <rFont val="ヒラギノ角ゴシック"/>
        <family val="2"/>
        <charset val="1"/>
      </rPr>
      <t xml:space="preserve">を使用する</t>
    </r>
  </si>
  <si>
    <r>
      <rPr>
        <sz val="11"/>
        <color rgb="FF000000"/>
        <rFont val="ヒラギノ角ゴシック"/>
        <family val="2"/>
        <charset val="1"/>
      </rPr>
      <t xml:space="preserve">状況</t>
    </r>
    <r>
      <rPr>
        <sz val="11"/>
        <color rgb="FF000000"/>
        <rFont val="Arial"/>
        <family val="0"/>
        <charset val="1"/>
      </rPr>
      <t xml:space="preserve">D: </t>
    </r>
    <r>
      <rPr>
        <sz val="11"/>
        <color rgb="FF000000"/>
        <rFont val="ヒラギノ角ゴシック"/>
        <family val="2"/>
        <charset val="1"/>
      </rPr>
      <t xml:space="preserve">プログラミング言語で独自のインタフェース・コンポーネントを作成する場合</t>
    </r>
    <r>
      <rPr>
        <sz val="11"/>
        <color rgb="FF000000"/>
        <rFont val="Arial"/>
        <family val="0"/>
        <charset val="1"/>
      </rPr>
      <t xml:space="preserve">:</t>
    </r>
  </si>
  <si>
    <t xml:space="preserve">4.1.2-D-1</t>
  </si>
  <si>
    <t xml:space="preserve">G10
ARIA4
ARIA5
ARIA16</t>
  </si>
  <si>
    <r>
      <rPr>
        <sz val="11"/>
        <color rgb="FF000000"/>
        <rFont val="ヒラギノ角ゴシック"/>
        <family val="2"/>
        <charset val="1"/>
      </rPr>
      <t xml:space="preserve">下記の達成方法固有の技術を用いて、
</t>
    </r>
    <r>
      <rPr>
        <sz val="11"/>
        <color rgb="FF000000"/>
        <rFont val="Arial"/>
        <family val="0"/>
        <charset val="1"/>
      </rPr>
      <t xml:space="preserve">1.G10: </t>
    </r>
    <r>
      <rPr>
        <sz val="11"/>
        <color rgb="FF000000"/>
        <rFont val="ヒラギノ角ゴシック"/>
        <family val="2"/>
        <charset val="1"/>
      </rPr>
      <t xml:space="preserve">識別名及び役割を取得し、利用者が設定可能なプロパティを直接設定可能にし、変化を通知するためにユーザエージェントが動作する、プラットフォームのアクセシビリティ</t>
    </r>
    <r>
      <rPr>
        <sz val="11"/>
        <color rgb="FF000000"/>
        <rFont val="Arial"/>
        <family val="0"/>
        <charset val="1"/>
      </rPr>
      <t xml:space="preserve">API</t>
    </r>
    <r>
      <rPr>
        <sz val="11"/>
        <color rgb="FF000000"/>
        <rFont val="ヒラギノ角ゴシック"/>
        <family val="2"/>
        <charset val="1"/>
      </rPr>
      <t xml:space="preserve">機能をサポートするウェブコンテンツ技術を用いて、コンポーネントを作成する</t>
    </r>
    <r>
      <rPr>
        <sz val="11"/>
        <color rgb="FF000000"/>
        <rFont val="Arial"/>
        <family val="0"/>
        <charset val="1"/>
      </rPr>
      <t xml:space="preserve">:
1-a.ARIA4: </t>
    </r>
    <r>
      <rPr>
        <sz val="11"/>
        <color rgb="FF000000"/>
        <rFont val="ヒラギノ角ゴシック"/>
        <family val="2"/>
        <charset val="1"/>
      </rPr>
      <t xml:space="preserve">ユーザインターフェースコンポーネントの役割（</t>
    </r>
    <r>
      <rPr>
        <sz val="11"/>
        <color rgb="FF000000"/>
        <rFont val="Arial"/>
        <family val="0"/>
        <charset val="1"/>
      </rPr>
      <t xml:space="preserve">role</t>
    </r>
    <r>
      <rPr>
        <sz val="11"/>
        <color rgb="FF000000"/>
        <rFont val="ヒラギノ角ゴシック"/>
        <family val="2"/>
        <charset val="1"/>
      </rPr>
      <t xml:space="preserve">）を明らかにするために、</t>
    </r>
    <r>
      <rPr>
        <sz val="11"/>
        <color rgb="FF000000"/>
        <rFont val="Arial"/>
        <family val="0"/>
        <charset val="1"/>
      </rPr>
      <t xml:space="preserve">WAI-ARIA</t>
    </r>
    <r>
      <rPr>
        <sz val="11"/>
        <color rgb="FF000000"/>
        <rFont val="ヒラギノ角ゴシック"/>
        <family val="2"/>
        <charset val="1"/>
      </rPr>
      <t xml:space="preserve">ロールを使用する </t>
    </r>
    <r>
      <rPr>
        <sz val="11"/>
        <color rgb="FF000000"/>
        <rFont val="Arial"/>
        <family val="0"/>
        <charset val="1"/>
      </rPr>
      <t xml:space="preserve">(ARIA)
1-b.ARIA5: </t>
    </r>
    <r>
      <rPr>
        <sz val="11"/>
        <color rgb="FF000000"/>
        <rFont val="ヒラギノ角ゴシック"/>
        <family val="2"/>
        <charset val="1"/>
      </rPr>
      <t xml:space="preserve">ユーザインターフェースコンポーネントの状態（</t>
    </r>
    <r>
      <rPr>
        <sz val="11"/>
        <color rgb="FF000000"/>
        <rFont val="Arial"/>
        <family val="0"/>
        <charset val="1"/>
      </rPr>
      <t xml:space="preserve">state</t>
    </r>
    <r>
      <rPr>
        <sz val="11"/>
        <color rgb="FF000000"/>
        <rFont val="ヒラギノ角ゴシック"/>
        <family val="2"/>
        <charset val="1"/>
      </rPr>
      <t xml:space="preserve">）を明らかにするために、</t>
    </r>
    <r>
      <rPr>
        <sz val="11"/>
        <color rgb="FF000000"/>
        <rFont val="Arial"/>
        <family val="0"/>
        <charset val="1"/>
      </rPr>
      <t xml:space="preserve">WAI-ARIA</t>
    </r>
    <r>
      <rPr>
        <sz val="11"/>
        <color rgb="FF000000"/>
        <rFont val="ヒラギノ角ゴシック"/>
        <family val="2"/>
        <charset val="1"/>
      </rPr>
      <t xml:space="preserve">ステート及びプロパティ属性を使用する </t>
    </r>
    <r>
      <rPr>
        <sz val="11"/>
        <color rgb="FF000000"/>
        <rFont val="Arial"/>
        <family val="0"/>
        <charset val="1"/>
      </rPr>
      <t xml:space="preserve">(ARIA)
1-c.ARIA16: </t>
    </r>
    <r>
      <rPr>
        <sz val="11"/>
        <color rgb="FF000000"/>
        <rFont val="ヒラギノ角ゴシック"/>
        <family val="2"/>
        <charset val="1"/>
      </rPr>
      <t xml:space="preserve">ユーザインターフェースコントロールの名前（</t>
    </r>
    <r>
      <rPr>
        <sz val="11"/>
        <color rgb="FF000000"/>
        <rFont val="Arial"/>
        <family val="0"/>
        <charset val="1"/>
      </rPr>
      <t xml:space="preserve">name</t>
    </r>
    <r>
      <rPr>
        <sz val="11"/>
        <color rgb="FF000000"/>
        <rFont val="ヒラギノ角ゴシック"/>
        <family val="2"/>
        <charset val="1"/>
      </rPr>
      <t xml:space="preserve">）を提供するために、</t>
    </r>
    <r>
      <rPr>
        <sz val="11"/>
        <color rgb="FF000000"/>
        <rFont val="Arial"/>
        <family val="0"/>
        <charset val="1"/>
      </rPr>
      <t xml:space="preserve">aria-labelledby</t>
    </r>
    <r>
      <rPr>
        <sz val="11"/>
        <color rgb="FF000000"/>
        <rFont val="ヒラギノ角ゴシック"/>
        <family val="2"/>
        <charset val="1"/>
      </rPr>
      <t xml:space="preserve">を使用する </t>
    </r>
    <r>
      <rPr>
        <sz val="11"/>
        <color rgb="FF000000"/>
        <rFont val="Arial"/>
        <family val="0"/>
        <charset val="1"/>
      </rPr>
      <t xml:space="preserve">(ARIA)</t>
    </r>
  </si>
  <si>
    <t xml:space="preserve">備考</t>
  </si>
  <si>
    <t xml:space="preserve">なし</t>
  </si>
  <si>
    <t xml:space="preserve">スクリーンショット</t>
  </si>
  <si>
    <t xml:space="preserve">title</t>
  </si>
  <si>
    <t xml:space="preserve">テスト担当者</t>
  </si>
  <si>
    <t xml:space="preserve">有限会社時代工房柴田・有松</t>
  </si>
  <si>
    <t xml:space="preserve">達成基準</t>
  </si>
  <si>
    <t xml:space="preserve">チェック</t>
  </si>
  <si>
    <t xml:space="preserve">レベル</t>
  </si>
  <si>
    <r>
      <rPr>
        <sz val="11"/>
        <color rgb="FF000000"/>
        <rFont val="ヒラギノ角ゴシック"/>
        <family val="2"/>
        <charset val="1"/>
      </rPr>
      <t xml:space="preserve">ページ先頭のロゴ、ヒーローイメージ、各種ロゴは</t>
    </r>
    <r>
      <rPr>
        <sz val="11"/>
        <color rgb="FF000000"/>
        <rFont val="Arial"/>
        <family val="0"/>
        <charset val="1"/>
      </rPr>
      <t xml:space="preserve">1-g. H37</t>
    </r>
    <r>
      <rPr>
        <sz val="11"/>
        <color rgb="FF000000"/>
        <rFont val="ヒラギノ角ゴシック"/>
        <family val="2"/>
        <charset val="1"/>
      </rPr>
      <t xml:space="preserve">で適合
サムネイル部分は</t>
    </r>
    <r>
      <rPr>
        <sz val="11"/>
        <color rgb="FF000000"/>
        <rFont val="Arial"/>
        <family val="0"/>
        <charset val="1"/>
      </rPr>
      <t xml:space="preserve">1-d.H2</t>
    </r>
    <r>
      <rPr>
        <sz val="11"/>
        <color rgb="FF000000"/>
        <rFont val="ヒラギノ角ゴシック"/>
        <family val="2"/>
        <charset val="1"/>
      </rPr>
      <t xml:space="preserve">で適合</t>
    </r>
  </si>
  <si>
    <r>
      <rPr>
        <sz val="11"/>
        <color rgb="FF000000"/>
        <rFont val="ヒラギノ角ゴシック"/>
        <family val="2"/>
        <charset val="1"/>
      </rPr>
      <t xml:space="preserve">スマートフォン等小さい画面向けの画面において、メニューを</t>
    </r>
    <r>
      <rPr>
        <sz val="11"/>
        <color rgb="FF000000"/>
        <rFont val="Arial"/>
        <family val="0"/>
        <charset val="1"/>
      </rPr>
      <t xml:space="preserve">3</t>
    </r>
    <r>
      <rPr>
        <sz val="11"/>
        <color rgb="FF000000"/>
        <rFont val="ヒラギノ角ゴシック"/>
        <family val="2"/>
        <charset val="1"/>
      </rPr>
      <t xml:space="preserve">本線のアイコン（展開時はバツ印のアイコン）で表現しているが、このとき、スクリーンリーダ向けの情報を</t>
    </r>
    <r>
      <rPr>
        <sz val="11"/>
        <color rgb="FF000000"/>
        <rFont val="Arial"/>
        <family val="0"/>
        <charset val="1"/>
      </rPr>
      <t xml:space="preserve">visuallyHidden</t>
    </r>
    <r>
      <rPr>
        <sz val="11"/>
        <color rgb="FF000000"/>
        <rFont val="ヒラギノ角ゴシック"/>
        <family val="2"/>
        <charset val="1"/>
      </rPr>
      <t xml:space="preserve">で提供している。</t>
    </r>
  </si>
  <si>
    <r>
      <rPr>
        <sz val="11"/>
        <color rgb="FF000000"/>
        <rFont val="ヒラギノ角ゴシック"/>
        <family val="2"/>
        <charset val="1"/>
      </rPr>
      <t xml:space="preserve">背景画像については</t>
    </r>
    <r>
      <rPr>
        <sz val="11"/>
        <color rgb="FF000000"/>
        <rFont val="Arial"/>
        <family val="0"/>
        <charset val="1"/>
      </rPr>
      <t xml:space="preserve">1-a. C9</t>
    </r>
    <r>
      <rPr>
        <sz val="11"/>
        <color rgb="FF000000"/>
        <rFont val="ヒラギノ角ゴシック"/>
        <family val="2"/>
        <charset val="1"/>
      </rPr>
      <t xml:space="preserve">で適合
時計塔の画像については</t>
    </r>
    <r>
      <rPr>
        <sz val="11"/>
        <color rgb="FF000000"/>
        <rFont val="Arial"/>
        <family val="0"/>
        <charset val="1"/>
      </rPr>
      <t xml:space="preserve">1-b. H67</t>
    </r>
    <r>
      <rPr>
        <sz val="11"/>
        <color rgb="FF000000"/>
        <rFont val="ヒラギノ角ゴシック"/>
        <family val="2"/>
        <charset val="1"/>
      </rPr>
      <t xml:space="preserve">で適合</t>
    </r>
  </si>
  <si>
    <r>
      <rPr>
        <sz val="11"/>
        <color rgb="FF000000"/>
        <rFont val="ヒラギノ角ゴシック"/>
        <family val="2"/>
        <charset val="1"/>
      </rPr>
      <t xml:space="preserve">グローバルナビゲーションおよびフッタのリンクについて、</t>
    </r>
    <r>
      <rPr>
        <sz val="11"/>
        <color rgb="FF000000"/>
        <rFont val="Arial"/>
        <family val="0"/>
        <charset val="1"/>
      </rPr>
      <t xml:space="preserve">10-n.H97</t>
    </r>
    <r>
      <rPr>
        <sz val="11"/>
        <color rgb="FF000000"/>
        <rFont val="ヒラギノ角ゴシック"/>
        <family val="2"/>
        <charset val="1"/>
      </rPr>
      <t xml:space="preserve">で適合
見出しについて</t>
    </r>
    <r>
      <rPr>
        <sz val="11"/>
        <color rgb="FF000000"/>
        <rFont val="Arial"/>
        <family val="0"/>
        <charset val="1"/>
      </rPr>
      <t xml:space="preserve">10-l.H42</t>
    </r>
    <r>
      <rPr>
        <sz val="11"/>
        <color rgb="FF000000"/>
        <rFont val="ヒラギノ角ゴシック"/>
        <family val="2"/>
        <charset val="1"/>
      </rPr>
      <t xml:space="preserve">で適合
リスト部分およびナビゲーション部分について</t>
    </r>
    <r>
      <rPr>
        <sz val="11"/>
        <color rgb="FF000000"/>
        <rFont val="Arial"/>
        <family val="0"/>
        <charset val="1"/>
      </rPr>
      <t xml:space="preserve">10-k.H48</t>
    </r>
    <r>
      <rPr>
        <sz val="11"/>
        <color rgb="FF000000"/>
        <rFont val="ヒラギノ角ゴシック"/>
        <family val="2"/>
        <charset val="1"/>
      </rPr>
      <t xml:space="preserve">で適合
ナビゲーション部分において</t>
    </r>
    <r>
      <rPr>
        <sz val="11"/>
        <color rgb="FF000000"/>
        <rFont val="Arial"/>
        <family val="0"/>
        <charset val="1"/>
      </rPr>
      <t xml:space="preserve">10-k.H48</t>
    </r>
    <r>
      <rPr>
        <sz val="11"/>
        <color rgb="FF000000"/>
        <rFont val="ヒラギノ角ゴシック"/>
        <family val="2"/>
        <charset val="1"/>
      </rPr>
      <t xml:space="preserve">で適合</t>
    </r>
  </si>
  <si>
    <r>
      <rPr>
        <sz val="11"/>
        <color rgb="FF000000"/>
        <rFont val="Arial"/>
        <family val="0"/>
        <charset val="1"/>
      </rPr>
      <t xml:space="preserve">1-a.G57</t>
    </r>
    <r>
      <rPr>
        <sz val="11"/>
        <color rgb="FF000000"/>
        <rFont val="ヒラギノ角ゴシック"/>
        <family val="2"/>
        <charset val="1"/>
      </rPr>
      <t xml:space="preserve">で適合</t>
    </r>
  </si>
  <si>
    <r>
      <rPr>
        <sz val="11"/>
        <color rgb="FF000000"/>
        <rFont val="Arial"/>
        <family val="0"/>
        <charset val="1"/>
      </rPr>
      <t xml:space="preserve">rem</t>
    </r>
    <r>
      <rPr>
        <sz val="11"/>
        <color rgb="FF000000"/>
        <rFont val="ヒラギノ角ゴシック"/>
        <family val="2"/>
        <charset val="1"/>
      </rPr>
      <t xml:space="preserve">を用いているが、</t>
    </r>
    <r>
      <rPr>
        <sz val="11"/>
        <color rgb="FF000000"/>
        <rFont val="Arial"/>
        <family val="0"/>
        <charset val="1"/>
      </rPr>
      <t xml:space="preserve">2-b</t>
    </r>
    <r>
      <rPr>
        <sz val="11"/>
        <color rgb="FF000000"/>
        <rFont val="ヒラギノ角ゴシック"/>
        <family val="2"/>
        <charset val="1"/>
      </rPr>
      <t xml:space="preserve">で適合とみなす
レスポンシブなので、リキッドレイアウトと類似とみなし</t>
    </r>
    <r>
      <rPr>
        <sz val="11"/>
        <color rgb="FF000000"/>
        <rFont val="Arial"/>
        <family val="0"/>
        <charset val="1"/>
      </rPr>
      <t xml:space="preserve">2-c</t>
    </r>
    <r>
      <rPr>
        <sz val="11"/>
        <color rgb="FF000000"/>
        <rFont val="ヒラギノ角ゴシック"/>
        <family val="2"/>
        <charset val="1"/>
      </rPr>
      <t xml:space="preserve">を適合とする</t>
    </r>
  </si>
  <si>
    <r>
      <rPr>
        <sz val="11"/>
        <color rgb="FF000000"/>
        <rFont val="Arial"/>
        <family val="0"/>
        <charset val="1"/>
      </rPr>
      <t xml:space="preserve">1-a.G1</t>
    </r>
    <r>
      <rPr>
        <sz val="11"/>
        <color rgb="FF000000"/>
        <rFont val="ヒラギノ角ゴシック"/>
        <family val="2"/>
        <charset val="1"/>
      </rPr>
      <t xml:space="preserve">で適合</t>
    </r>
  </si>
  <si>
    <r>
      <rPr>
        <sz val="11"/>
        <color rgb="FF000000"/>
        <rFont val="Arial"/>
        <family val="0"/>
        <charset val="1"/>
      </rPr>
      <t xml:space="preserve">H25</t>
    </r>
    <r>
      <rPr>
        <sz val="11"/>
        <color rgb="FF000000"/>
        <rFont val="ヒラギノ角ゴシック"/>
        <family val="2"/>
        <charset val="1"/>
      </rPr>
      <t xml:space="preserve">で適合</t>
    </r>
  </si>
  <si>
    <r>
      <rPr>
        <sz val="11"/>
        <color rgb="FF000000"/>
        <rFont val="Arial"/>
        <family val="0"/>
        <charset val="1"/>
      </rPr>
      <t xml:space="preserve">2.4.4-2</t>
    </r>
    <r>
      <rPr>
        <sz val="11"/>
        <color rgb="FF000000"/>
        <rFont val="ヒラギノ角ゴシック"/>
        <family val="2"/>
        <charset val="1"/>
      </rPr>
      <t xml:space="preserve">を採用するため適用なし</t>
    </r>
  </si>
  <si>
    <r>
      <rPr>
        <sz val="11"/>
        <color rgb="FF000000"/>
        <rFont val="Arial"/>
        <family val="0"/>
        <charset val="1"/>
      </rPr>
      <t xml:space="preserve">G63</t>
    </r>
    <r>
      <rPr>
        <sz val="11"/>
        <color rgb="FF000000"/>
        <rFont val="ヒラギノ角ゴシック"/>
        <family val="2"/>
        <charset val="1"/>
      </rPr>
      <t xml:space="preserve">で適合</t>
    </r>
  </si>
  <si>
    <r>
      <rPr>
        <sz val="11"/>
        <color rgb="FF000000"/>
        <rFont val="Arial"/>
        <family val="0"/>
        <charset val="1"/>
      </rPr>
      <t xml:space="preserve">2.4.7-3</t>
    </r>
    <r>
      <rPr>
        <sz val="11"/>
        <color rgb="FF000000"/>
        <rFont val="ヒラギノ角ゴシック"/>
        <family val="2"/>
        <charset val="1"/>
      </rPr>
      <t xml:space="preserve">と同類項として適合とする</t>
    </r>
  </si>
  <si>
    <r>
      <rPr>
        <sz val="11"/>
        <color rgb="FF000000"/>
        <rFont val="Arial"/>
        <family val="0"/>
        <charset val="1"/>
      </rPr>
      <t xml:space="preserve">2.4.7-1</t>
    </r>
    <r>
      <rPr>
        <sz val="11"/>
        <color rgb="FF000000"/>
        <rFont val="ヒラギノ角ゴシック"/>
        <family val="2"/>
        <charset val="1"/>
      </rPr>
      <t xml:space="preserve">、</t>
    </r>
    <r>
      <rPr>
        <sz val="11"/>
        <color rgb="FF000000"/>
        <rFont val="Arial"/>
        <family val="0"/>
        <charset val="1"/>
      </rPr>
      <t xml:space="preserve">2.4.7-3</t>
    </r>
    <r>
      <rPr>
        <sz val="11"/>
        <color rgb="FF000000"/>
        <rFont val="ヒラギノ角ゴシック"/>
        <family val="2"/>
        <charset val="1"/>
      </rPr>
      <t xml:space="preserve">を採用するため適用なし</t>
    </r>
  </si>
  <si>
    <r>
      <rPr>
        <sz val="11"/>
        <color rgb="FF000000"/>
        <rFont val="Arial"/>
        <family val="0"/>
        <charset val="1"/>
      </rPr>
      <t xml:space="preserve">2.4.7-1</t>
    </r>
    <r>
      <rPr>
        <sz val="11"/>
        <color rgb="FF000000"/>
        <rFont val="ヒラギノ角ゴシック"/>
        <family val="2"/>
        <charset val="1"/>
      </rPr>
      <t xml:space="preserve">と同類項として適合とする</t>
    </r>
  </si>
  <si>
    <t xml:space="preserve">ピックアップコンテンツ等に一部分の言語の適用あり</t>
  </si>
  <si>
    <r>
      <rPr>
        <sz val="11"/>
        <color rgb="FF000000"/>
        <rFont val="Arial"/>
        <family val="0"/>
        <charset val="1"/>
      </rPr>
      <t xml:space="preserve">4.1.1-3</t>
    </r>
    <r>
      <rPr>
        <sz val="11"/>
        <color rgb="FF000000"/>
        <rFont val="ヒラギノ角ゴシック"/>
        <family val="2"/>
        <charset val="1"/>
      </rPr>
      <t xml:space="preserve">を採用するので適用なしとする</t>
    </r>
  </si>
  <si>
    <r>
      <rPr>
        <sz val="11"/>
        <color rgb="FF000000"/>
        <rFont val="ヒラギノ角ゴシック"/>
        <family val="2"/>
        <charset val="1"/>
      </rPr>
      <t xml:space="preserve">グローバルナビゲーションの</t>
    </r>
    <r>
      <rPr>
        <sz val="11"/>
        <color rgb="FF000000"/>
        <rFont val="Arial"/>
        <family val="0"/>
        <charset val="1"/>
      </rPr>
      <t xml:space="preserve">nav</t>
    </r>
    <r>
      <rPr>
        <sz val="11"/>
        <color rgb="FF000000"/>
        <rFont val="ヒラギノ角ゴシック"/>
        <family val="2"/>
        <charset val="1"/>
      </rPr>
      <t xml:space="preserve">に対して</t>
    </r>
    <r>
      <rPr>
        <sz val="11"/>
        <color rgb="FF000000"/>
        <rFont val="Arial"/>
        <family val="0"/>
        <charset val="1"/>
      </rPr>
      <t xml:space="preserve">aria-label</t>
    </r>
    <r>
      <rPr>
        <sz val="11"/>
        <color rgb="FF000000"/>
        <rFont val="ヒラギノ角ゴシック"/>
        <family val="2"/>
        <charset val="1"/>
      </rPr>
      <t xml:space="preserve">を使用しているため適合</t>
    </r>
  </si>
  <si>
    <r>
      <rPr>
        <sz val="11"/>
        <color rgb="FF000000"/>
        <rFont val="Arial"/>
        <family val="0"/>
        <charset val="1"/>
      </rPr>
      <t xml:space="preserve">3-a.H91</t>
    </r>
    <r>
      <rPr>
        <sz val="11"/>
        <color rgb="FF000000"/>
        <rFont val="ヒラギノ角ゴシック"/>
        <family val="2"/>
        <charset val="1"/>
      </rPr>
      <t xml:space="preserve">、</t>
    </r>
    <r>
      <rPr>
        <sz val="11"/>
        <color rgb="FF000000"/>
        <rFont val="Arial"/>
        <family val="0"/>
        <charset val="1"/>
      </rPr>
      <t xml:space="preserve">3-eH88</t>
    </r>
    <r>
      <rPr>
        <sz val="11"/>
        <color rgb="FF000000"/>
        <rFont val="ヒラギノ角ゴシック"/>
        <family val="2"/>
        <charset val="1"/>
      </rPr>
      <t xml:space="preserve">で適合</t>
    </r>
  </si>
  <si>
    <r>
      <rPr>
        <sz val="11"/>
        <color rgb="FF000000"/>
        <rFont val="ヒラギノ角ゴシック"/>
        <family val="2"/>
        <charset val="1"/>
      </rPr>
      <t xml:space="preserve">イベント情報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</si>
  <si>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ページ先頭のロゴは</t>
    </r>
    <r>
      <rPr>
        <sz val="11"/>
        <color rgb="FF000000"/>
        <rFont val="Arial"/>
        <family val="0"/>
        <charset val="1"/>
      </rPr>
      <t xml:space="preserve">1-g. H37</t>
    </r>
    <r>
      <rPr>
        <sz val="11"/>
        <color rgb="FF000000"/>
        <rFont val="ヒラギノ角ゴシック"/>
        <family val="2"/>
        <charset val="1"/>
      </rPr>
      <t xml:space="preserve">で適合
サムネイル部分は</t>
    </r>
    <r>
      <rPr>
        <sz val="11"/>
        <color rgb="FF000000"/>
        <rFont val="Arial"/>
        <family val="0"/>
        <charset val="1"/>
      </rPr>
      <t xml:space="preserve">1-d.H2</t>
    </r>
    <r>
      <rPr>
        <sz val="11"/>
        <color rgb="FF000000"/>
        <rFont val="ヒラギノ角ゴシック"/>
        <family val="2"/>
        <charset val="1"/>
      </rPr>
      <t xml:space="preserve">で適合</t>
    </r>
  </si>
  <si>
    <r>
      <rPr>
        <sz val="11"/>
        <color rgb="FF000000"/>
        <rFont val="ヒラギノ角ゴシック"/>
        <family val="2"/>
        <charset val="1"/>
      </rPr>
      <t xml:space="preserve">背景画像については</t>
    </r>
    <r>
      <rPr>
        <sz val="11"/>
        <color rgb="FF000000"/>
        <rFont val="Arial"/>
        <family val="0"/>
        <charset val="1"/>
      </rPr>
      <t xml:space="preserve">1-a. C9</t>
    </r>
    <r>
      <rPr>
        <sz val="11"/>
        <color rgb="FF000000"/>
        <rFont val="ヒラギノ角ゴシック"/>
        <family val="2"/>
        <charset val="1"/>
      </rPr>
      <t xml:space="preserve">で適合
ページ冒頭の画像については</t>
    </r>
    <r>
      <rPr>
        <sz val="11"/>
        <color rgb="FF000000"/>
        <rFont val="Arial"/>
        <family val="0"/>
        <charset val="1"/>
      </rPr>
      <t xml:space="preserve">1-b. H67</t>
    </r>
    <r>
      <rPr>
        <sz val="11"/>
        <color rgb="FF000000"/>
        <rFont val="ヒラギノ角ゴシック"/>
        <family val="2"/>
        <charset val="1"/>
      </rPr>
      <t xml:space="preserve">で適合</t>
    </r>
  </si>
  <si>
    <r>
      <rPr>
        <sz val="11"/>
        <color rgb="FF000000"/>
        <rFont val="ヒラギノ角ゴシック"/>
        <family val="2"/>
        <charset val="1"/>
      </rPr>
      <t xml:space="preserve">グローバルナビゲーションおよびフッタのリンクについて、</t>
    </r>
    <r>
      <rPr>
        <sz val="11"/>
        <color rgb="FF000000"/>
        <rFont val="Arial"/>
        <family val="0"/>
        <charset val="1"/>
      </rPr>
      <t xml:space="preserve">10-n.H97</t>
    </r>
    <r>
      <rPr>
        <sz val="11"/>
        <color rgb="FF000000"/>
        <rFont val="ヒラギノ角ゴシック"/>
        <family val="2"/>
        <charset val="1"/>
      </rPr>
      <t xml:space="preserve">で適合
見出しについて</t>
    </r>
    <r>
      <rPr>
        <sz val="11"/>
        <color rgb="FF000000"/>
        <rFont val="Arial"/>
        <family val="0"/>
        <charset val="1"/>
      </rPr>
      <t xml:space="preserve">10-l.H42</t>
    </r>
    <r>
      <rPr>
        <sz val="11"/>
        <color rgb="FF000000"/>
        <rFont val="ヒラギノ角ゴシック"/>
        <family val="2"/>
        <charset val="1"/>
      </rPr>
      <t xml:space="preserve">で適合
リスト部分およびナビゲーション部分について</t>
    </r>
    <r>
      <rPr>
        <sz val="11"/>
        <color rgb="FF000000"/>
        <rFont val="Arial"/>
        <family val="0"/>
        <charset val="1"/>
      </rPr>
      <t xml:space="preserve">10-k.H48</t>
    </r>
    <r>
      <rPr>
        <sz val="11"/>
        <color rgb="FF000000"/>
        <rFont val="ヒラギノ角ゴシック"/>
        <family val="2"/>
        <charset val="1"/>
      </rPr>
      <t xml:space="preserve">で適合</t>
    </r>
  </si>
  <si>
    <r>
      <rPr>
        <sz val="11"/>
        <color rgb="FF000000"/>
        <rFont val="ヒラギノ角ゴシック"/>
        <family val="2"/>
        <charset val="1"/>
      </rPr>
      <t xml:space="preserve">研究室に行こう！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</si>
  <si>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学ぼう！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</si>
  <si>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先端研ツアー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</si>
  <si>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ディーセント・ワークを実現するこれからの地域システムのあり方とは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</si>
  <si>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ページ先頭のロゴは</t>
    </r>
    <r>
      <rPr>
        <sz val="11"/>
        <color rgb="FF000000"/>
        <rFont val="Arial"/>
        <family val="0"/>
        <charset val="1"/>
      </rPr>
      <t xml:space="preserve">1-g. H37</t>
    </r>
    <r>
      <rPr>
        <sz val="11"/>
        <color rgb="FF000000"/>
        <rFont val="ヒラギノ角ゴシック"/>
        <family val="2"/>
        <charset val="1"/>
      </rPr>
      <t xml:space="preserve">で適合</t>
    </r>
  </si>
  <si>
    <r>
      <rPr>
        <sz val="11"/>
        <color rgb="FF000000"/>
        <rFont val="ヒラギノ角ゴシック"/>
        <family val="2"/>
        <charset val="1"/>
      </rPr>
      <t xml:space="preserve">背景画像については</t>
    </r>
    <r>
      <rPr>
        <sz val="11"/>
        <color rgb="FF000000"/>
        <rFont val="Arial"/>
        <family val="0"/>
        <charset val="1"/>
      </rPr>
      <t xml:space="preserve">1-a. C9</t>
    </r>
    <r>
      <rPr>
        <sz val="11"/>
        <color rgb="FF000000"/>
        <rFont val="ヒラギノ角ゴシック"/>
        <family val="2"/>
        <charset val="1"/>
      </rPr>
      <t xml:space="preserve">で適合
ページ冒頭の画像および代表画像（プレゼンテーションの様子）については</t>
    </r>
    <r>
      <rPr>
        <sz val="11"/>
        <color rgb="FF000000"/>
        <rFont val="Arial"/>
        <family val="0"/>
        <charset val="1"/>
      </rPr>
      <t xml:space="preserve">1-b. H67</t>
    </r>
    <r>
      <rPr>
        <sz val="11"/>
        <color rgb="FF000000"/>
        <rFont val="ヒラギノ角ゴシック"/>
        <family val="2"/>
        <charset val="1"/>
      </rPr>
      <t xml:space="preserve">で適合</t>
    </r>
  </si>
  <si>
    <r>
      <rPr>
        <sz val="11"/>
        <color rgb="FF000000"/>
        <rFont val="ヒラギノ角ゴシック"/>
        <family val="2"/>
        <charset val="1"/>
      </rPr>
      <t xml:space="preserve">グローバルナビゲーションおよびフッタのリンクについて、</t>
    </r>
    <r>
      <rPr>
        <sz val="11"/>
        <color rgb="FF000000"/>
        <rFont val="Arial"/>
        <family val="0"/>
        <charset val="1"/>
      </rPr>
      <t xml:space="preserve">10-n.H97</t>
    </r>
    <r>
      <rPr>
        <sz val="11"/>
        <color rgb="FF000000"/>
        <rFont val="ヒラギノ角ゴシック"/>
        <family val="2"/>
        <charset val="1"/>
      </rPr>
      <t xml:space="preserve">で適合
見出しについて</t>
    </r>
    <r>
      <rPr>
        <sz val="11"/>
        <color rgb="FF000000"/>
        <rFont val="Arial"/>
        <family val="0"/>
        <charset val="1"/>
      </rPr>
      <t xml:space="preserve">10-l.H42</t>
    </r>
    <r>
      <rPr>
        <sz val="11"/>
        <color rgb="FF000000"/>
        <rFont val="ヒラギノ角ゴシック"/>
        <family val="2"/>
        <charset val="1"/>
      </rPr>
      <t xml:space="preserve">で適合
リスト部分およびナビゲーション部分について</t>
    </r>
    <r>
      <rPr>
        <sz val="11"/>
        <color rgb="FF000000"/>
        <rFont val="Arial"/>
        <family val="0"/>
        <charset val="1"/>
      </rPr>
      <t xml:space="preserve">10-k.H48</t>
    </r>
    <r>
      <rPr>
        <sz val="11"/>
        <color rgb="FF000000"/>
        <rFont val="ヒラギノ角ゴシック"/>
        <family val="2"/>
        <charset val="1"/>
      </rPr>
      <t xml:space="preserve">で適合
</t>
    </r>
    <r>
      <rPr>
        <sz val="11"/>
        <color rgb="FF000000"/>
        <rFont val="Arial"/>
        <family val="0"/>
        <charset val="1"/>
      </rPr>
      <t xml:space="preserve">table</t>
    </r>
    <r>
      <rPr>
        <sz val="11"/>
        <color rgb="FF000000"/>
        <rFont val="ヒラギノ角ゴシック"/>
        <family val="2"/>
        <charset val="1"/>
      </rPr>
      <t xml:space="preserve">について</t>
    </r>
    <r>
      <rPr>
        <sz val="11"/>
        <color rgb="FF000000"/>
        <rFont val="Arial"/>
        <family val="0"/>
        <charset val="1"/>
      </rPr>
      <t xml:space="preserve">10-b.H51</t>
    </r>
    <r>
      <rPr>
        <sz val="11"/>
        <color rgb="FF000000"/>
        <rFont val="ヒラギノ角ゴシック"/>
        <family val="2"/>
        <charset val="1"/>
      </rPr>
      <t xml:space="preserve">で適合</t>
    </r>
  </si>
  <si>
    <r>
      <rPr>
        <sz val="11"/>
        <color rgb="FF000000"/>
        <rFont val="ヒラギノ角ゴシック"/>
        <family val="2"/>
        <charset val="1"/>
      </rPr>
      <t xml:space="preserve">身体情報学分野・懇談会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</si>
  <si>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ページ先頭のロゴおよび代表画像（イメージ画像）は</t>
    </r>
    <r>
      <rPr>
        <sz val="11"/>
        <color rgb="FF000000"/>
        <rFont val="Arial"/>
        <family val="0"/>
        <charset val="1"/>
      </rPr>
      <t xml:space="preserve">1-g. H37</t>
    </r>
    <r>
      <rPr>
        <sz val="11"/>
        <color rgb="FF000000"/>
        <rFont val="ヒラギノ角ゴシック"/>
        <family val="2"/>
        <charset val="1"/>
      </rPr>
      <t xml:space="preserve">で適合</t>
    </r>
  </si>
  <si>
    <r>
      <rPr>
        <sz val="11"/>
        <color rgb="FF000000"/>
        <rFont val="ヒラギノ角ゴシック"/>
        <family val="2"/>
        <charset val="1"/>
      </rPr>
      <t xml:space="preserve">オンライン・オープンおとえもじて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</si>
  <si>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ページ先頭のロゴは</t>
    </r>
    <r>
      <rPr>
        <sz val="11"/>
        <color rgb="FF000000"/>
        <rFont val="Arial"/>
        <family val="0"/>
        <charset val="1"/>
      </rPr>
      <t xml:space="preserve">1-g. H37</t>
    </r>
    <r>
      <rPr>
        <sz val="11"/>
        <color rgb="FF000000"/>
        <rFont val="ヒラギノ角ゴシック"/>
        <family val="2"/>
        <charset val="1"/>
      </rPr>
      <t xml:space="preserve">で適合
</t>
    </r>
    <r>
      <rPr>
        <sz val="11"/>
        <color rgb="FF000000"/>
        <rFont val="Arial"/>
        <family val="0"/>
        <charset val="1"/>
      </rPr>
      <t xml:space="preserve">YouTube</t>
    </r>
    <r>
      <rPr>
        <sz val="11"/>
        <color rgb="FF000000"/>
        <rFont val="ヒラギノ角ゴシック"/>
        <family val="2"/>
        <charset val="1"/>
      </rPr>
      <t xml:space="preserve">へのリンクのサムネイル部分は</t>
    </r>
    <r>
      <rPr>
        <sz val="11"/>
        <color rgb="FF000000"/>
        <rFont val="Arial"/>
        <family val="0"/>
        <charset val="1"/>
      </rPr>
      <t xml:space="preserve">1-d.H2</t>
    </r>
    <r>
      <rPr>
        <sz val="11"/>
        <color rgb="FF000000"/>
        <rFont val="ヒラギノ角ゴシック"/>
        <family val="2"/>
        <charset val="1"/>
      </rPr>
      <t xml:space="preserve">で適合</t>
    </r>
  </si>
  <si>
    <r>
      <rPr>
        <sz val="11"/>
        <color rgb="FF000000"/>
        <rFont val="ヒラギノ角ゴシック"/>
        <family val="2"/>
        <charset val="1"/>
      </rPr>
      <t xml:space="preserve">読み書きが苦手な子どもがタブレットで楽しく学ぶには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</si>
  <si>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郊外住宅地再生フォーラム</t>
    </r>
    <r>
      <rPr>
        <sz val="11"/>
        <color rgb="FF000000"/>
        <rFont val="Arial"/>
        <family val="0"/>
        <charset val="1"/>
      </rPr>
      <t xml:space="preserve">2020 |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</si>
  <si>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背景画像については</t>
    </r>
    <r>
      <rPr>
        <sz val="11"/>
        <color rgb="FF000000"/>
        <rFont val="Arial"/>
        <family val="0"/>
        <charset val="1"/>
      </rPr>
      <t xml:space="preserve">1-a. C9</t>
    </r>
    <r>
      <rPr>
        <sz val="11"/>
        <color rgb="FF000000"/>
        <rFont val="ヒラギノ角ゴシック"/>
        <family val="2"/>
        <charset val="1"/>
      </rPr>
      <t xml:space="preserve">で適合
ページ冒頭の画像および代表画像については</t>
    </r>
    <r>
      <rPr>
        <sz val="11"/>
        <color rgb="FF000000"/>
        <rFont val="Arial"/>
        <family val="0"/>
        <charset val="1"/>
      </rPr>
      <t xml:space="preserve">1-b. H67</t>
    </r>
    <r>
      <rPr>
        <sz val="11"/>
        <color rgb="FF000000"/>
        <rFont val="ヒラギノ角ゴシック"/>
        <family val="2"/>
        <charset val="1"/>
      </rPr>
      <t xml:space="preserve">で適合</t>
    </r>
  </si>
  <si>
    <r>
      <rPr>
        <sz val="11"/>
        <color rgb="FF000000"/>
        <rFont val="ヒラギノ角ゴシック"/>
        <family val="2"/>
        <charset val="1"/>
      </rPr>
      <t xml:space="preserve">ポスト・コロナ　新時代の国際秩序を考える —米中体制間競争と中東・ロシア—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</si>
  <si>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背景画像については</t>
    </r>
    <r>
      <rPr>
        <sz val="11"/>
        <color rgb="FF000000"/>
        <rFont val="Arial"/>
        <family val="0"/>
        <charset val="1"/>
      </rPr>
      <t xml:space="preserve">1-a. C9</t>
    </r>
    <r>
      <rPr>
        <sz val="11"/>
        <color rgb="FF000000"/>
        <rFont val="ヒラギノ角ゴシック"/>
        <family val="2"/>
        <charset val="1"/>
      </rPr>
      <t xml:space="preserve">で適合
ページ冒頭の画像および代表画像（複数の人物）については</t>
    </r>
    <r>
      <rPr>
        <sz val="11"/>
        <color rgb="FF000000"/>
        <rFont val="Arial"/>
        <family val="0"/>
        <charset val="1"/>
      </rPr>
      <t xml:space="preserve">1-b. H67</t>
    </r>
    <r>
      <rPr>
        <sz val="11"/>
        <color rgb="FF000000"/>
        <rFont val="ヒラギノ角ゴシック"/>
        <family val="2"/>
        <charset val="1"/>
      </rPr>
      <t xml:space="preserve">で適合</t>
    </r>
  </si>
  <si>
    <r>
      <rPr>
        <sz val="11"/>
        <color rgb="FF000000"/>
        <rFont val="ヒラギノ角ゴシック"/>
        <family val="2"/>
        <charset val="1"/>
      </rPr>
      <t xml:space="preserve">渋滞学入門 ～人は何人いると渋滞するのか？～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</si>
  <si>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ページ先頭のロゴおよび代表画像（人物渋滞の様子）は</t>
    </r>
    <r>
      <rPr>
        <sz val="11"/>
        <color rgb="FF000000"/>
        <rFont val="Arial"/>
        <family val="0"/>
        <charset val="1"/>
      </rPr>
      <t xml:space="preserve">1-g. H37</t>
    </r>
    <r>
      <rPr>
        <sz val="11"/>
        <color rgb="FF000000"/>
        <rFont val="ヒラギノ角ゴシック"/>
        <family val="2"/>
        <charset val="1"/>
      </rPr>
      <t xml:space="preserve">で適合</t>
    </r>
  </si>
  <si>
    <r>
      <rPr>
        <sz val="11"/>
        <color rgb="FF000000"/>
        <rFont val="ヒラギノ角ゴシック"/>
        <family val="2"/>
        <charset val="1"/>
      </rPr>
      <t xml:space="preserve">ホームカミングデイにご来場の皆様へ 所長よりごあいさつ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</si>
  <si>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背景画像については</t>
    </r>
    <r>
      <rPr>
        <sz val="11"/>
        <color rgb="FF000000"/>
        <rFont val="Arial"/>
        <family val="0"/>
        <charset val="1"/>
      </rPr>
      <t xml:space="preserve">1-a. C9</t>
    </r>
    <r>
      <rPr>
        <sz val="11"/>
        <color rgb="FF000000"/>
        <rFont val="ヒラギノ角ゴシック"/>
        <family val="2"/>
        <charset val="1"/>
      </rPr>
      <t xml:space="preserve">で適合
ページ冒頭の画像および代表画像（</t>
    </r>
    <r>
      <rPr>
        <sz val="11"/>
        <color rgb="FF000000"/>
        <rFont val="Arial"/>
        <family val="0"/>
        <charset val="1"/>
      </rPr>
      <t xml:space="preserve">cluster</t>
    </r>
    <r>
      <rPr>
        <sz val="11"/>
        <color rgb="FF000000"/>
        <rFont val="ヒラギノ角ゴシック"/>
        <family val="2"/>
        <charset val="1"/>
      </rPr>
      <t xml:space="preserve">の画面）については</t>
    </r>
    <r>
      <rPr>
        <sz val="11"/>
        <color rgb="FF000000"/>
        <rFont val="Arial"/>
        <family val="0"/>
        <charset val="1"/>
      </rPr>
      <t xml:space="preserve">1-b. H67</t>
    </r>
    <r>
      <rPr>
        <sz val="11"/>
        <color rgb="FF000000"/>
        <rFont val="ヒラギノ角ゴシック"/>
        <family val="2"/>
        <charset val="1"/>
      </rPr>
      <t xml:space="preserve">で適合</t>
    </r>
  </si>
  <si>
    <r>
      <rPr>
        <sz val="11"/>
        <color rgb="FF000000"/>
        <rFont val="ヒラギノ角ゴシック"/>
        <family val="2"/>
        <charset val="1"/>
      </rPr>
      <t xml:space="preserve">超える</t>
    </r>
    <r>
      <rPr>
        <sz val="11"/>
        <color rgb="FF000000"/>
        <rFont val="Arial"/>
        <family val="0"/>
        <charset val="1"/>
      </rPr>
      <t xml:space="preserve">IDEA </t>
    </r>
    <r>
      <rPr>
        <sz val="11"/>
        <color rgb="FF000000"/>
        <rFont val="ヒラギノ角ゴシック"/>
        <family val="2"/>
        <charset val="1"/>
      </rPr>
      <t xml:space="preserve">対談セッション第</t>
    </r>
    <r>
      <rPr>
        <sz val="11"/>
        <color rgb="FF000000"/>
        <rFont val="Arial"/>
        <family val="0"/>
        <charset val="1"/>
      </rPr>
      <t xml:space="preserve">1</t>
    </r>
    <r>
      <rPr>
        <sz val="11"/>
        <color rgb="FF000000"/>
        <rFont val="ヒラギノ角ゴシック"/>
        <family val="2"/>
        <charset val="1"/>
      </rPr>
      <t xml:space="preserve">弾 ｢こども食堂｣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</si>
  <si>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代表画像について</t>
    </r>
    <r>
      <rPr>
        <sz val="11"/>
        <color rgb="FF000000"/>
        <rFont val="Arial"/>
        <family val="0"/>
        <charset val="1"/>
      </rPr>
      <t xml:space="preserve">1-d</t>
    </r>
    <r>
      <rPr>
        <sz val="11"/>
        <color rgb="FF000000"/>
        <rFont val="ヒラギノ角ゴシック"/>
        <family val="2"/>
        <charset val="1"/>
      </rPr>
      <t xml:space="preserve">で適合</t>
    </r>
  </si>
  <si>
    <r>
      <rPr>
        <sz val="11"/>
        <color rgb="FF000000"/>
        <rFont val="ヒラギノ角ゴシック"/>
        <family val="2"/>
        <charset val="1"/>
      </rPr>
      <t xml:space="preserve">シンポジウム：権威主義体制の比較―多様性と共通性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</si>
  <si>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背景画像については</t>
    </r>
    <r>
      <rPr>
        <sz val="11"/>
        <color rgb="FF000000"/>
        <rFont val="Arial"/>
        <family val="0"/>
        <charset val="1"/>
      </rPr>
      <t xml:space="preserve">1-a. C9</t>
    </r>
    <r>
      <rPr>
        <sz val="11"/>
        <color rgb="FF000000"/>
        <rFont val="ヒラギノ角ゴシック"/>
        <family val="2"/>
        <charset val="1"/>
      </rPr>
      <t xml:space="preserve">で適合
ページ冒頭の画像及び代表画像（シンポジウムのイメージ画像）については</t>
    </r>
    <r>
      <rPr>
        <sz val="11"/>
        <color rgb="FF000000"/>
        <rFont val="Arial"/>
        <family val="0"/>
        <charset val="1"/>
      </rPr>
      <t xml:space="preserve">1-b. H67</t>
    </r>
    <r>
      <rPr>
        <sz val="11"/>
        <color rgb="FF000000"/>
        <rFont val="ヒラギノ角ゴシック"/>
        <family val="2"/>
        <charset val="1"/>
      </rPr>
      <t xml:space="preserve">で適合</t>
    </r>
  </si>
  <si>
    <r>
      <rPr>
        <sz val="11"/>
        <color rgb="FF000000"/>
        <rFont val="ヒラギノ角ゴシック"/>
        <family val="2"/>
        <charset val="1"/>
      </rPr>
      <t xml:space="preserve">超える</t>
    </r>
    <r>
      <rPr>
        <sz val="11"/>
        <color rgb="FF000000"/>
        <rFont val="Arial"/>
        <family val="0"/>
        <charset val="1"/>
      </rPr>
      <t xml:space="preserve">IDEA </t>
    </r>
    <r>
      <rPr>
        <sz val="11"/>
        <color rgb="FF000000"/>
        <rFont val="ヒラギノ角ゴシック"/>
        <family val="2"/>
        <charset val="1"/>
      </rPr>
      <t xml:space="preserve">対談セッション第</t>
    </r>
    <r>
      <rPr>
        <sz val="11"/>
        <color rgb="FF000000"/>
        <rFont val="Arial"/>
        <family val="0"/>
        <charset val="1"/>
      </rPr>
      <t xml:space="preserve">2</t>
    </r>
    <r>
      <rPr>
        <sz val="11"/>
        <color rgb="FF000000"/>
        <rFont val="ヒラギノ角ゴシック"/>
        <family val="2"/>
        <charset val="1"/>
      </rPr>
      <t xml:space="preserve">弾 ｢パラスポーツと地域人材育成｣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</si>
  <si>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超える</t>
    </r>
    <r>
      <rPr>
        <sz val="11"/>
        <color rgb="FF000000"/>
        <rFont val="Arial"/>
        <family val="0"/>
        <charset val="1"/>
      </rPr>
      <t xml:space="preserve">IDEA </t>
    </r>
    <r>
      <rPr>
        <sz val="11"/>
        <color rgb="FF000000"/>
        <rFont val="ヒラギノ角ゴシック"/>
        <family val="2"/>
        <charset val="1"/>
      </rPr>
      <t xml:space="preserve">対談セッション第</t>
    </r>
    <r>
      <rPr>
        <sz val="11"/>
        <color rgb="FF000000"/>
        <rFont val="Arial"/>
        <family val="0"/>
        <charset val="1"/>
      </rPr>
      <t xml:space="preserve">3</t>
    </r>
    <r>
      <rPr>
        <sz val="11"/>
        <color rgb="FF000000"/>
        <rFont val="ヒラギノ角ゴシック"/>
        <family val="2"/>
        <charset val="1"/>
      </rPr>
      <t xml:space="preserve">弾 ｢社会企業家と企業の連携｣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</si>
  <si>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超える</t>
    </r>
    <r>
      <rPr>
        <sz val="11"/>
        <color rgb="FF000000"/>
        <rFont val="Arial"/>
        <family val="0"/>
        <charset val="1"/>
      </rPr>
      <t xml:space="preserve">IDEA </t>
    </r>
    <r>
      <rPr>
        <sz val="11"/>
        <color rgb="FF000000"/>
        <rFont val="ヒラギノ角ゴシック"/>
        <family val="2"/>
        <charset val="1"/>
      </rPr>
      <t xml:space="preserve">対談セッション第</t>
    </r>
    <r>
      <rPr>
        <sz val="11"/>
        <color rgb="FF000000"/>
        <rFont val="Arial"/>
        <family val="0"/>
        <charset val="1"/>
      </rPr>
      <t xml:space="preserve">4</t>
    </r>
    <r>
      <rPr>
        <sz val="11"/>
        <color rgb="FF000000"/>
        <rFont val="ヒラギノ角ゴシック"/>
        <family val="2"/>
        <charset val="1"/>
      </rPr>
      <t xml:space="preserve">弾 「新エネルギーとまちづくり」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</si>
  <si>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紙で</t>
    </r>
    <r>
      <rPr>
        <sz val="11"/>
        <color rgb="FF000000"/>
        <rFont val="Arial"/>
        <family val="0"/>
        <charset val="1"/>
      </rPr>
      <t xml:space="preserve">DNA</t>
    </r>
    <r>
      <rPr>
        <sz val="11"/>
        <color rgb="FF000000"/>
        <rFont val="ヒラギノ角ゴシック"/>
        <family val="2"/>
        <charset val="1"/>
      </rPr>
      <t xml:space="preserve">を作ろう！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</si>
  <si>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背景画像については</t>
    </r>
    <r>
      <rPr>
        <sz val="11"/>
        <color rgb="FF000000"/>
        <rFont val="Arial"/>
        <family val="0"/>
        <charset val="1"/>
      </rPr>
      <t xml:space="preserve">1-a. C9</t>
    </r>
    <r>
      <rPr>
        <sz val="11"/>
        <color rgb="FF000000"/>
        <rFont val="ヒラギノ角ゴシック"/>
        <family val="2"/>
        <charset val="1"/>
      </rPr>
      <t xml:space="preserve">で適合
ページ冒頭の画像および代表画像（折り紙）については</t>
    </r>
    <r>
      <rPr>
        <sz val="11"/>
        <color rgb="FF000000"/>
        <rFont val="Arial"/>
        <family val="0"/>
        <charset val="1"/>
      </rPr>
      <t xml:space="preserve">1-b. H67</t>
    </r>
    <r>
      <rPr>
        <sz val="11"/>
        <color rgb="FF000000"/>
        <rFont val="ヒラギノ角ゴシック"/>
        <family val="2"/>
        <charset val="1"/>
      </rPr>
      <t xml:space="preserve">で適合</t>
    </r>
  </si>
  <si>
    <r>
      <rPr>
        <sz val="11"/>
        <color rgb="FF000000"/>
        <rFont val="ヒラギノ角ゴシック"/>
        <family val="2"/>
        <charset val="1"/>
      </rPr>
      <t xml:space="preserve">学びを支える様々な支援技術（</t>
    </r>
    <r>
      <rPr>
        <sz val="11"/>
        <color rgb="FF000000"/>
        <rFont val="Arial"/>
        <family val="0"/>
        <charset val="1"/>
      </rPr>
      <t xml:space="preserve">Assistive Technology</t>
    </r>
    <r>
      <rPr>
        <sz val="11"/>
        <color rgb="FF000000"/>
        <rFont val="ヒラギノ角ゴシック"/>
        <family val="2"/>
        <charset val="1"/>
      </rPr>
      <t xml:space="preserve">）とは？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</si>
  <si>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Arial"/>
        <family val="0"/>
        <charset val="1"/>
      </rPr>
      <t xml:space="preserve">Assistive Technology</t>
    </r>
    <r>
      <rPr>
        <sz val="11"/>
        <color rgb="FF000000"/>
        <rFont val="ヒラギノ角ゴシック"/>
        <family val="2"/>
        <charset val="1"/>
      </rPr>
      <t xml:space="preserve">について適用あり</t>
    </r>
  </si>
  <si>
    <r>
      <rPr>
        <sz val="11"/>
        <color rgb="FF000000"/>
        <rFont val="ヒラギノ角ゴシック"/>
        <family val="2"/>
        <charset val="1"/>
      </rPr>
      <t xml:space="preserve">太陽光エネルギーを電気に変換する最先端の技術とは？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</si>
  <si>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昆虫脳操縦型ロボット ～サイボーグ昆虫による脳研究～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</si>
  <si>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ページ先頭のロゴおよび代表画像（ロボット）は</t>
    </r>
    <r>
      <rPr>
        <sz val="11"/>
        <color rgb="FF000000"/>
        <rFont val="Arial"/>
        <family val="0"/>
        <charset val="1"/>
      </rPr>
      <t xml:space="preserve">1-g. H37</t>
    </r>
    <r>
      <rPr>
        <sz val="11"/>
        <color rgb="FF000000"/>
        <rFont val="ヒラギノ角ゴシック"/>
        <family val="2"/>
        <charset val="1"/>
      </rPr>
      <t xml:space="preserve">で適合
サムネイル部分は</t>
    </r>
    <r>
      <rPr>
        <sz val="11"/>
        <color rgb="FF000000"/>
        <rFont val="Arial"/>
        <family val="0"/>
        <charset val="1"/>
      </rPr>
      <t xml:space="preserve">1-d.H2</t>
    </r>
    <r>
      <rPr>
        <sz val="11"/>
        <color rgb="FF000000"/>
        <rFont val="ヒラギノ角ゴシック"/>
        <family val="2"/>
        <charset val="1"/>
      </rPr>
      <t xml:space="preserve">で適合</t>
    </r>
  </si>
  <si>
    <r>
      <rPr>
        <sz val="11"/>
        <color rgb="FF000000"/>
        <rFont val="ヒラギノ角ゴシック"/>
        <family val="2"/>
        <charset val="1"/>
      </rPr>
      <t xml:space="preserve">バーチャル先端研公開にご来場の皆様へ、 所長よりごあいさつ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</si>
  <si>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コンサート 「</t>
    </r>
    <r>
      <rPr>
        <sz val="11"/>
        <color rgb="FF000000"/>
        <rFont val="Arial"/>
        <family val="0"/>
        <charset val="1"/>
      </rPr>
      <t xml:space="preserve">The Beatitudes</t>
    </r>
    <r>
      <rPr>
        <sz val="11"/>
        <color rgb="FF000000"/>
        <rFont val="ヒラギノ角ゴシック"/>
        <family val="2"/>
        <charset val="1"/>
      </rPr>
      <t xml:space="preserve">」 【</t>
    </r>
    <r>
      <rPr>
        <sz val="11"/>
        <color rgb="FF000000"/>
        <rFont val="Arial"/>
        <family val="0"/>
        <charset val="1"/>
      </rPr>
      <t xml:space="preserve">12</t>
    </r>
    <r>
      <rPr>
        <sz val="11"/>
        <color rgb="FF000000"/>
        <rFont val="ヒラギノ角ゴシック"/>
        <family val="2"/>
        <charset val="1"/>
      </rPr>
      <t xml:space="preserve">月</t>
    </r>
    <r>
      <rPr>
        <sz val="11"/>
        <color rgb="FF000000"/>
        <rFont val="Arial"/>
        <family val="0"/>
        <charset val="1"/>
      </rPr>
      <t xml:space="preserve">19</t>
    </r>
    <r>
      <rPr>
        <sz val="11"/>
        <color rgb="FF000000"/>
        <rFont val="ヒラギノ角ゴシック"/>
        <family val="2"/>
        <charset val="1"/>
      </rPr>
      <t xml:space="preserve">日公開】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</si>
  <si>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ページ先頭のロゴ、バイオリニストの画像、署名画像は</t>
    </r>
    <r>
      <rPr>
        <sz val="11"/>
        <color rgb="FF000000"/>
        <rFont val="Arial"/>
        <family val="0"/>
        <charset val="1"/>
      </rPr>
      <t xml:space="preserve">1-g. H37</t>
    </r>
    <r>
      <rPr>
        <sz val="11"/>
        <color rgb="FF000000"/>
        <rFont val="ヒラギノ角ゴシック"/>
        <family val="2"/>
        <charset val="1"/>
      </rPr>
      <t xml:space="preserve">で適合
サムネイル部分は</t>
    </r>
    <r>
      <rPr>
        <sz val="11"/>
        <color rgb="FF000000"/>
        <rFont val="Arial"/>
        <family val="0"/>
        <charset val="1"/>
      </rPr>
      <t xml:space="preserve">1-d.H2</t>
    </r>
    <r>
      <rPr>
        <sz val="11"/>
        <color rgb="FF000000"/>
        <rFont val="ヒラギノ角ゴシック"/>
        <family val="2"/>
        <charset val="1"/>
      </rPr>
      <t xml:space="preserve">で適合</t>
    </r>
  </si>
  <si>
    <t xml:space="preserve">楽曲名や作曲者名について適用あり</t>
  </si>
  <si>
    <r>
      <rPr>
        <sz val="11"/>
        <color rgb="FF000000"/>
        <rFont val="ヒラギノ角ゴシック"/>
        <family val="2"/>
        <charset val="1"/>
      </rPr>
      <t xml:space="preserve">先端研マインクラフト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</si>
  <si>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背景画像については</t>
    </r>
    <r>
      <rPr>
        <sz val="11"/>
        <color rgb="FF000000"/>
        <rFont val="Arial"/>
        <family val="0"/>
        <charset val="1"/>
      </rPr>
      <t xml:space="preserve">1-a. C9</t>
    </r>
    <r>
      <rPr>
        <sz val="11"/>
        <color rgb="FF000000"/>
        <rFont val="ヒラギノ角ゴシック"/>
        <family val="2"/>
        <charset val="1"/>
      </rPr>
      <t xml:space="preserve">で適合
ページ冒頭の画像および代表画像（</t>
    </r>
    <r>
      <rPr>
        <sz val="11"/>
        <color rgb="FF000000"/>
        <rFont val="Arial"/>
        <family val="0"/>
        <charset val="1"/>
      </rPr>
      <t xml:space="preserve">YouTube</t>
    </r>
    <r>
      <rPr>
        <sz val="11"/>
        <color rgb="FF000000"/>
        <rFont val="ヒラギノ角ゴシック"/>
        <family val="2"/>
        <charset val="1"/>
      </rPr>
      <t xml:space="preserve">の画面）については</t>
    </r>
    <r>
      <rPr>
        <sz val="11"/>
        <color rgb="FF000000"/>
        <rFont val="Arial"/>
        <family val="0"/>
        <charset val="1"/>
      </rPr>
      <t xml:space="preserve">1-b. H67</t>
    </r>
    <r>
      <rPr>
        <sz val="11"/>
        <color rgb="FF000000"/>
        <rFont val="ヒラギノ角ゴシック"/>
        <family val="2"/>
        <charset val="1"/>
      </rPr>
      <t xml:space="preserve">で適合</t>
    </r>
  </si>
  <si>
    <r>
      <rPr>
        <sz val="11"/>
        <color rgb="FF000000"/>
        <rFont val="ヒラギノ角ゴシック"/>
        <family val="2"/>
        <charset val="1"/>
      </rPr>
      <t xml:space="preserve">バーチャル先端研 </t>
    </r>
    <r>
      <rPr>
        <sz val="11"/>
        <color rgb="FF000000"/>
        <rFont val="Arial"/>
        <family val="0"/>
        <charset val="1"/>
      </rPr>
      <t xml:space="preserve">on cluster |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</si>
  <si>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ページ先頭のロゴおよび代表画像（</t>
    </r>
    <r>
      <rPr>
        <sz val="11"/>
        <color rgb="FF000000"/>
        <rFont val="Arial"/>
        <family val="0"/>
        <charset val="1"/>
      </rPr>
      <t xml:space="preserve">cluster</t>
    </r>
    <r>
      <rPr>
        <sz val="11"/>
        <color rgb="FF000000"/>
        <rFont val="ヒラギノ角ゴシック"/>
        <family val="2"/>
        <charset val="1"/>
      </rPr>
      <t xml:space="preserve">）は</t>
    </r>
    <r>
      <rPr>
        <sz val="11"/>
        <color rgb="FF000000"/>
        <rFont val="Arial"/>
        <family val="0"/>
        <charset val="1"/>
      </rPr>
      <t xml:space="preserve">1-g. H37</t>
    </r>
    <r>
      <rPr>
        <sz val="11"/>
        <color rgb="FF000000"/>
        <rFont val="ヒラギノ角ゴシック"/>
        <family val="2"/>
        <charset val="1"/>
      </rPr>
      <t xml:space="preserve">で適合</t>
    </r>
  </si>
  <si>
    <r>
      <rPr>
        <sz val="11"/>
        <color rgb="FF000000"/>
        <rFont val="ヒラギノ角ゴシック"/>
        <family val="2"/>
        <charset val="1"/>
      </rPr>
      <t xml:space="preserve">先端研建物探訪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</si>
  <si>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代表画像が細かい文字情報を持っている。「すぐ隣」ではないが、明確に関係性を持ったリンク先で文字情報が提供されているため</t>
    </r>
    <r>
      <rPr>
        <sz val="11"/>
        <color rgb="FF000000"/>
        <rFont val="Arial"/>
        <family val="0"/>
        <charset val="1"/>
      </rPr>
      <t xml:space="preserve">1-b</t>
    </r>
    <r>
      <rPr>
        <sz val="11"/>
        <color rgb="FF000000"/>
        <rFont val="ヒラギノ角ゴシック"/>
        <family val="2"/>
        <charset val="1"/>
      </rPr>
      <t xml:space="preserve">で適合とする</t>
    </r>
  </si>
  <si>
    <r>
      <rPr>
        <sz val="11"/>
        <color rgb="FF000000"/>
        <rFont val="ヒラギノ角ゴシック"/>
        <family val="2"/>
        <charset val="1"/>
      </rPr>
      <t xml:space="preserve">風洞実験施設見学ツアー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</si>
  <si>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ページ先頭のロゴおよび代表画像（風洞）は</t>
    </r>
    <r>
      <rPr>
        <sz val="11"/>
        <color rgb="FF000000"/>
        <rFont val="Arial"/>
        <family val="0"/>
        <charset val="1"/>
      </rPr>
      <t xml:space="preserve">1-g. H37</t>
    </r>
    <r>
      <rPr>
        <sz val="11"/>
        <color rgb="FF000000"/>
        <rFont val="ヒラギノ角ゴシック"/>
        <family val="2"/>
        <charset val="1"/>
      </rPr>
      <t xml:space="preserve">で適合</t>
    </r>
  </si>
  <si>
    <r>
      <rPr>
        <sz val="11"/>
        <color rgb="FF000000"/>
        <rFont val="ヒラギノ角ゴシック"/>
        <family val="2"/>
        <charset val="1"/>
      </rPr>
      <t xml:space="preserve">サイトマップ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</si>
  <si>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サイトポリシー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</si>
  <si>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アクセシビリティ </t>
    </r>
    <r>
      <rPr>
        <sz val="11"/>
        <color rgb="FF000000"/>
        <rFont val="Arial"/>
        <family val="0"/>
        <charset val="1"/>
      </rPr>
      <t xml:space="preserve">| </t>
    </r>
    <r>
      <rPr>
        <sz val="11"/>
        <color rgb="FF000000"/>
        <rFont val="ヒラギノ角ゴシック"/>
        <family val="2"/>
        <charset val="1"/>
      </rPr>
      <t xml:space="preserve">バーチャル先端研公開 </t>
    </r>
    <r>
      <rPr>
        <sz val="11"/>
        <color rgb="FF000000"/>
        <rFont val="Arial"/>
        <family val="0"/>
        <charset val="1"/>
      </rPr>
      <t xml:space="preserve">2020 </t>
    </r>
    <r>
      <rPr>
        <sz val="11"/>
        <color rgb="FF000000"/>
        <rFont val="ヒラギノ角ゴシック"/>
        <family val="2"/>
        <charset val="1"/>
      </rPr>
      <t xml:space="preserve">東京大学先端科学技術研究センター</t>
    </r>
  </si>
  <si>
    <r>
      <rPr>
        <sz val="11"/>
        <color rgb="FF000000"/>
        <rFont val="ヒラギノ角ゴシック"/>
        <family val="2"/>
        <charset val="1"/>
      </rPr>
      <t xml:space="preserve">グローバルナビゲーションおよびフッタのリンクについて、</t>
    </r>
    <r>
      <rPr>
        <sz val="11"/>
        <color rgb="FF000000"/>
        <rFont val="Arial"/>
        <family val="0"/>
        <charset val="1"/>
      </rPr>
      <t xml:space="preserve">10-n.H97</t>
    </r>
    <r>
      <rPr>
        <sz val="11"/>
        <color rgb="FF000000"/>
        <rFont val="ヒラギノ角ゴシック"/>
        <family val="2"/>
        <charset val="1"/>
      </rPr>
      <t xml:space="preserve">で適合
見出しについて</t>
    </r>
    <r>
      <rPr>
        <sz val="11"/>
        <color rgb="FF000000"/>
        <rFont val="Arial"/>
        <family val="0"/>
        <charset val="1"/>
      </rPr>
      <t xml:space="preserve">10-l.H42</t>
    </r>
    <r>
      <rPr>
        <sz val="11"/>
        <color rgb="FF000000"/>
        <rFont val="ヒラギノ角ゴシック"/>
        <family val="2"/>
        <charset val="1"/>
      </rPr>
      <t xml:space="preserve">で適合
ナビゲーション部分について</t>
    </r>
    <r>
      <rPr>
        <sz val="11"/>
        <color rgb="FF000000"/>
        <rFont val="Arial"/>
        <family val="0"/>
        <charset val="1"/>
      </rPr>
      <t xml:space="preserve">10-k.H48</t>
    </r>
    <r>
      <rPr>
        <sz val="11"/>
        <color rgb="FF000000"/>
        <rFont val="ヒラギノ角ゴシック"/>
        <family val="2"/>
        <charset val="1"/>
      </rPr>
      <t xml:space="preserve">で適合</t>
    </r>
  </si>
</sst>
</file>

<file path=xl/styles.xml><?xml version="1.0" encoding="utf-8"?>
<styleSheet xmlns="http://schemas.openxmlformats.org/spreadsheetml/2006/main">
  <numFmts count="2">
    <numFmt numFmtId="164" formatCode="General"/>
    <numFmt numFmtId="165" formatCode="yyyy/mm/dd"/>
  </numFmts>
  <fonts count="19">
    <font>
      <sz val="10"/>
      <color rgb="FF000000"/>
      <name val="ヒラギノ角ゴシック"/>
      <family val="2"/>
      <charset val="1"/>
    </font>
    <font>
      <sz val="10"/>
      <name val="Arial"/>
      <family val="0"/>
    </font>
    <font>
      <sz val="10"/>
      <name val="Arial"/>
      <family val="0"/>
    </font>
    <font>
      <sz val="10"/>
      <name val="Arial"/>
      <family val="0"/>
    </font>
    <font>
      <sz val="10"/>
      <color rgb="FF000000"/>
      <name val="ヒラギノ明朝 ProN"/>
      <family val="2"/>
      <charset val="1"/>
    </font>
    <font>
      <u val="single"/>
      <sz val="11"/>
      <color rgb="FF1155CC"/>
      <name val="Cambria"/>
      <family val="0"/>
    </font>
    <font>
      <sz val="11"/>
      <color rgb="FF000000"/>
      <name val="Arial"/>
      <family val="0"/>
      <charset val="1"/>
    </font>
    <font>
      <sz val="11"/>
      <color rgb="FF000000"/>
      <name val="ヒラギノ角ゴシック"/>
      <family val="2"/>
      <charset val="1"/>
    </font>
    <font>
      <u val="single"/>
      <sz val="11"/>
      <color rgb="FF0000FF"/>
      <name val="Cambria"/>
      <family val="0"/>
      <charset val="1"/>
    </font>
    <font>
      <u val="single"/>
      <sz val="11"/>
      <color rgb="FF1155CC"/>
      <name val="Cambria"/>
      <family val="0"/>
      <charset val="1"/>
    </font>
    <font>
      <sz val="11"/>
      <name val="Cambria"/>
      <family val="0"/>
      <charset val="1"/>
    </font>
    <font>
      <sz val="11"/>
      <name val="ヒラギノ角ゴシック"/>
      <family val="2"/>
      <charset val="1"/>
    </font>
    <font>
      <sz val="8"/>
      <name val="Cambria"/>
      <family val="0"/>
      <charset val="1"/>
    </font>
    <font>
      <sz val="8"/>
      <name val="ヒラギノ角ゴシック"/>
      <family val="2"/>
      <charset val="1"/>
    </font>
    <font>
      <b val="true"/>
      <sz val="11"/>
      <color rgb="FF000000"/>
      <name val="ヒラギノ角ゴシック"/>
      <family val="2"/>
      <charset val="1"/>
    </font>
    <font>
      <b val="true"/>
      <u val="single"/>
      <sz val="11"/>
      <color rgb="FF000000"/>
      <name val="Cambria"/>
      <family val="0"/>
      <charset val="1"/>
    </font>
    <font>
      <b val="true"/>
      <sz val="11"/>
      <color rgb="FFFFFFFF"/>
      <name val="Arial"/>
      <family val="0"/>
      <charset val="1"/>
    </font>
    <font>
      <b val="true"/>
      <sz val="11"/>
      <color rgb="FFFFFFFF"/>
      <name val="ヒラギノ角ゴシック"/>
      <family val="2"/>
      <charset val="1"/>
    </font>
    <font>
      <sz val="10"/>
      <color rgb="FF000000"/>
      <name val="Arial"/>
      <family val="0"/>
      <charset val="1"/>
    </font>
  </fonts>
  <fills count="6">
    <fill>
      <patternFill patternType="none"/>
    </fill>
    <fill>
      <patternFill patternType="gray125"/>
    </fill>
    <fill>
      <patternFill patternType="solid">
        <fgColor rgb="FFEEEEEE"/>
        <bgColor rgb="FFE6E6E6"/>
      </patternFill>
    </fill>
    <fill>
      <patternFill patternType="solid">
        <fgColor rgb="FF87823E"/>
        <bgColor rgb="FF808019"/>
      </patternFill>
    </fill>
    <fill>
      <patternFill patternType="solid">
        <fgColor rgb="FF808019"/>
        <bgColor rgb="FF87823E"/>
      </patternFill>
    </fill>
    <fill>
      <patternFill patternType="solid">
        <fgColor rgb="FFE6E6E6"/>
        <bgColor rgb="FFEEEEEE"/>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general" vertical="center" textRotation="0" wrapText="true" indent="0" shrinkToFit="false"/>
      <protection locked="true" hidden="false"/>
    </xf>
    <xf numFmtId="164" fontId="6" fillId="2" borderId="0" xfId="0" applyFont="true" applyBorder="false" applyAlignment="true" applyProtection="false">
      <alignment horizontal="center" vertical="bottom" textRotation="0" wrapText="false" indent="0" shrinkToFit="false"/>
      <protection locked="true" hidden="false"/>
    </xf>
    <xf numFmtId="164" fontId="6" fillId="2" borderId="0" xfId="0" applyFont="true" applyBorder="false" applyAlignment="true" applyProtection="false">
      <alignment horizontal="general" vertical="bottom" textRotation="0" wrapText="fals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10" fillId="2" borderId="0" xfId="0" applyFont="true" applyBorder="fals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1" fillId="2" borderId="0" xfId="0" applyFont="true" applyBorder="false" applyAlignment="true" applyProtection="false">
      <alignment horizontal="general" vertical="bottom" textRotation="0" wrapText="false" indent="0" shrinkToFit="false"/>
      <protection locked="true" hidden="false"/>
    </xf>
    <xf numFmtId="165" fontId="6"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center" vertical="bottom" textRotation="0" wrapText="false" indent="0" shrinkToFit="false"/>
      <protection locked="true" hidden="false"/>
    </xf>
    <xf numFmtId="164" fontId="13"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14" fillId="2" borderId="0" xfId="0" applyFont="true" applyBorder="false" applyAlignment="true" applyProtection="false">
      <alignment horizontal="general" vertical="bottom" textRotation="0" wrapText="fals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4" fontId="15" fillId="2" borderId="0" xfId="0" applyFont="true" applyBorder="false" applyAlignment="true" applyProtection="false">
      <alignment horizontal="center" vertical="bottom" textRotation="0" wrapText="false" indent="0" shrinkToFit="false"/>
      <protection locked="true" hidden="false"/>
    </xf>
    <xf numFmtId="164" fontId="16" fillId="3" borderId="0" xfId="0" applyFont="true" applyBorder="false" applyAlignment="true" applyProtection="false">
      <alignment horizontal="general" vertical="bottom" textRotation="0" wrapText="false" indent="0" shrinkToFit="false"/>
      <protection locked="true" hidden="false"/>
    </xf>
    <xf numFmtId="164" fontId="17" fillId="3" borderId="0" xfId="0" applyFont="true" applyBorder="false" applyAlignment="false" applyProtection="false">
      <alignment horizontal="general" vertical="bottom" textRotation="0" wrapText="false" indent="0" shrinkToFit="false"/>
      <protection locked="true" hidden="false"/>
    </xf>
    <xf numFmtId="164" fontId="17" fillId="3" borderId="0" xfId="0" applyFont="true" applyBorder="false" applyAlignment="true" applyProtection="false">
      <alignment horizontal="center" vertical="bottom" textRotation="0" wrapText="false" indent="0" shrinkToFit="false"/>
      <protection locked="true" hidden="false"/>
    </xf>
    <xf numFmtId="164" fontId="7" fillId="2" borderId="0" xfId="0" applyFont="true" applyBorder="false" applyAlignment="true" applyProtection="false">
      <alignment horizontal="general" vertical="bottom" textRotation="0" wrapText="false" indent="0" shrinkToFit="false"/>
      <protection locked="true" hidden="false"/>
    </xf>
    <xf numFmtId="164" fontId="11" fillId="2"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64" fontId="6" fillId="0" borderId="0" xfId="0" applyFont="true" applyBorder="false" applyAlignment="true" applyProtection="false">
      <alignment horizontal="center" vertical="top" textRotation="0" wrapText="fals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false" applyAlignment="true" applyProtection="false">
      <alignment horizontal="general" vertical="top" textRotation="0" wrapText="true" indent="0" shrinkToFit="false"/>
      <protection locked="true" hidden="false"/>
    </xf>
    <xf numFmtId="164" fontId="10" fillId="0" borderId="0" xfId="0" applyFont="true" applyBorder="false" applyAlignment="true" applyProtection="false">
      <alignment horizontal="center" vertical="top" textRotation="0" wrapText="false" indent="0" shrinkToFit="false"/>
      <protection locked="true" hidden="false"/>
    </xf>
    <xf numFmtId="164" fontId="11" fillId="0" borderId="0" xfId="0" applyFont="true" applyBorder="false" applyAlignment="true" applyProtection="false">
      <alignment horizontal="center" vertical="top" textRotation="0" wrapText="false" indent="0" shrinkToFit="false"/>
      <protection locked="true" hidden="false"/>
    </xf>
    <xf numFmtId="164" fontId="16" fillId="4" borderId="0" xfId="0" applyFont="true" applyBorder="false" applyAlignment="true" applyProtection="false">
      <alignment horizontal="general" vertical="bottom" textRotation="0" wrapText="false" indent="0" shrinkToFit="false"/>
      <protection locked="true" hidden="false"/>
    </xf>
    <xf numFmtId="164" fontId="17" fillId="4" borderId="0" xfId="0" applyFont="true" applyBorder="false" applyAlignment="false" applyProtection="false">
      <alignment horizontal="general" vertical="bottom"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7" fillId="5" borderId="0" xfId="0" applyFont="true" applyBorder="false" applyAlignment="true" applyProtection="false">
      <alignment horizontal="general" vertical="bottom" textRotation="0" wrapText="false" indent="0" shrinkToFit="false"/>
      <protection locked="true" hidden="false"/>
    </xf>
    <xf numFmtId="164" fontId="7" fillId="5" borderId="0" xfId="0" applyFont="true" applyBorder="false" applyAlignment="false" applyProtection="false">
      <alignment horizontal="general" vertical="bottom"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general" vertical="top"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
    <dxf>
      <fill>
        <patternFill>
          <bgColor rgb="FFF7F3FF"/>
        </patternFill>
      </fill>
    </dxf>
    <dxf>
      <fill>
        <patternFill>
          <bgColor rgb="FFF5FFF3"/>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19"/>
      <rgbColor rgb="FF800080"/>
      <rgbColor rgb="FF008080"/>
      <rgbColor rgb="FFC0C0C0"/>
      <rgbColor rgb="FF87823E"/>
      <rgbColor rgb="FF9999FF"/>
      <rgbColor rgb="FF993366"/>
      <rgbColor rgb="FFF5FFF3"/>
      <rgbColor rgb="FFEEEEEE"/>
      <rgbColor rgb="FF660066"/>
      <rgbColor rgb="FFFF8080"/>
      <rgbColor rgb="FF1155CC"/>
      <rgbColor rgb="FFCCCCFF"/>
      <rgbColor rgb="FF000080"/>
      <rgbColor rgb="FFFF00FF"/>
      <rgbColor rgb="FFFFFF00"/>
      <rgbColor rgb="FF00FFFF"/>
      <rgbColor rgb="FF800080"/>
      <rgbColor rgb="FF800000"/>
      <rgbColor rgb="FF008080"/>
      <rgbColor rgb="FF0000FF"/>
      <rgbColor rgb="FF00CCFF"/>
      <rgbColor rgb="FFE6E6E6"/>
      <rgbColor rgb="FFF7F3FF"/>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sharedStrings" Target="sharedStrings.xml"/>
</Relationships>
</file>

<file path=xl/worksheets/_rels/sheet10.xml.rels><?xml version="1.0" encoding="UTF-8"?>
<Relationships xmlns="http://schemas.openxmlformats.org/package/2006/relationships"><Relationship Id="rId1" Type="http://schemas.openxmlformats.org/officeDocument/2006/relationships/comments" Target="../comments10.xml"/><Relationship Id="rId2" Type="http://schemas.openxmlformats.org/officeDocument/2006/relationships/hyperlink" Target="https://virtualopenhouse.rcast.u-tokyo.ac.jp/2020/event/?p=20200131-what-is-the-future-of-the-regional-system-for-decent-work" TargetMode="External"/><Relationship Id="rId3" Type="http://schemas.openxmlformats.org/officeDocument/2006/relationships/vmlDrawing" Target="../drawings/vmlDrawing7.vml"/>
</Relationships>
</file>

<file path=xl/worksheets/_rels/sheet11.xml.rels><?xml version="1.0" encoding="UTF-8"?>
<Relationships xmlns="http://schemas.openxmlformats.org/package/2006/relationships"><Relationship Id="rId1" Type="http://schemas.openxmlformats.org/officeDocument/2006/relationships/comments" Target="../comments11.xml"/><Relationship Id="rId2" Type="http://schemas.openxmlformats.org/officeDocument/2006/relationships/hyperlink" Target="https://virtualopenhouse.rcast.u-tokyo.ac.jp/2020/event/?p=20200605-physical-informatics-round-table-conference" TargetMode="External"/><Relationship Id="rId3" Type="http://schemas.openxmlformats.org/officeDocument/2006/relationships/vmlDrawing" Target="../drawings/vmlDrawing8.vml"/>
</Relationships>
</file>

<file path=xl/worksheets/_rels/sheet12.xml.rels><?xml version="1.0" encoding="UTF-8"?>
<Relationships xmlns="http://schemas.openxmlformats.org/package/2006/relationships"><Relationship Id="rId1" Type="http://schemas.openxmlformats.org/officeDocument/2006/relationships/comments" Target="../comments12.xml"/><Relationship Id="rId2" Type="http://schemas.openxmlformats.org/officeDocument/2006/relationships/hyperlink" Target="https://virtualopenhouse.rcast.u-tokyo.ac.jp/2020/event/?p=20200606-online-open-otoemojite" TargetMode="External"/><Relationship Id="rId3" Type="http://schemas.openxmlformats.org/officeDocument/2006/relationships/vmlDrawing" Target="../drawings/vmlDrawing9.vml"/>
</Relationships>
</file>

<file path=xl/worksheets/_rels/sheet13.xml.rels><?xml version="1.0" encoding="UTF-8"?>
<Relationships xmlns="http://schemas.openxmlformats.org/package/2006/relationships"><Relationship Id="rId1" Type="http://schemas.openxmlformats.org/officeDocument/2006/relationships/comments" Target="../comments13.xml"/><Relationship Id="rId2" Type="http://schemas.openxmlformats.org/officeDocument/2006/relationships/hyperlink" Target="https://virtualopenhouse.rcast.u-tokyo.ac.jp/2020/event/?p=20200606-study-consultation-for-parents" TargetMode="External"/><Relationship Id="rId3" Type="http://schemas.openxmlformats.org/officeDocument/2006/relationships/vmlDrawing" Target="../drawings/vmlDrawing10.vml"/>
</Relationships>
</file>

<file path=xl/worksheets/_rels/sheet14.xml.rels><?xml version="1.0" encoding="UTF-8"?>
<Relationships xmlns="http://schemas.openxmlformats.org/package/2006/relationships"><Relationship Id="rId1" Type="http://schemas.openxmlformats.org/officeDocument/2006/relationships/comments" Target="../comments14.xml"/><Relationship Id="rId2" Type="http://schemas.openxmlformats.org/officeDocument/2006/relationships/hyperlink" Target="https://virtualopenhouse.rcast.u-tokyo.ac.jp/2020/event/?p=20200606-suburban-housing-regeneration" TargetMode="External"/><Relationship Id="rId3" Type="http://schemas.openxmlformats.org/officeDocument/2006/relationships/vmlDrawing" Target="../drawings/vmlDrawing11.vml"/>
</Relationships>
</file>

<file path=xl/worksheets/_rels/sheet15.xml.rels><?xml version="1.0" encoding="UTF-8"?>
<Relationships xmlns="http://schemas.openxmlformats.org/package/2006/relationships"><Relationship Id="rId1" Type="http://schemas.openxmlformats.org/officeDocument/2006/relationships/comments" Target="../comments15.xml"/><Relationship Id="rId2" Type="http://schemas.openxmlformats.org/officeDocument/2006/relationships/hyperlink" Target="https://virtualopenhouse.rcast.u-tokyo.ac.jp/2020/event/?p=20200606-online-panel-discussion" TargetMode="External"/><Relationship Id="rId3" Type="http://schemas.openxmlformats.org/officeDocument/2006/relationships/vmlDrawing" Target="../drawings/vmlDrawing12.vml"/>
</Relationships>
</file>

<file path=xl/worksheets/_rels/sheet16.xml.rels><?xml version="1.0" encoding="UTF-8"?>
<Relationships xmlns="http://schemas.openxmlformats.org/package/2006/relationships"><Relationship Id="rId1" Type="http://schemas.openxmlformats.org/officeDocument/2006/relationships/comments" Target="../comments16.xml"/><Relationship Id="rId2" Type="http://schemas.openxmlformats.org/officeDocument/2006/relationships/hyperlink" Target="https://virtualopenhouse.rcast.u-tokyo.ac.jp/2020/event/?p=20200812-introduction-to-congestion-studies-how-many-people-does-it-take-to-make-a-traffic-jam-part-1" TargetMode="External"/><Relationship Id="rId3" Type="http://schemas.openxmlformats.org/officeDocument/2006/relationships/vmlDrawing" Target="../drawings/vmlDrawing13.vml"/>
</Relationships>
</file>

<file path=xl/worksheets/_rels/sheet17.xml.rels><?xml version="1.0" encoding="UTF-8"?>
<Relationships xmlns="http://schemas.openxmlformats.org/package/2006/relationships"><Relationship Id="rId1" Type="http://schemas.openxmlformats.org/officeDocument/2006/relationships/comments" Target="../comments17.xml"/><Relationship Id="rId2" Type="http://schemas.openxmlformats.org/officeDocument/2006/relationships/hyperlink" Target="https://virtualopenhouse.rcast.u-tokyo.ac.jp/2020/event/?p=20201016-virtual-director-greeting" TargetMode="External"/><Relationship Id="rId3" Type="http://schemas.openxmlformats.org/officeDocument/2006/relationships/vmlDrawing" Target="../drawings/vmlDrawing14.vml"/>
</Relationships>
</file>

<file path=xl/worksheets/_rels/sheet18.xml.rels><?xml version="1.0" encoding="UTF-8"?>
<Relationships xmlns="http://schemas.openxmlformats.org/package/2006/relationships"><Relationship Id="rId1" Type="http://schemas.openxmlformats.org/officeDocument/2006/relationships/comments" Target="../comments18.xml"/><Relationship Id="rId2" Type="http://schemas.openxmlformats.org/officeDocument/2006/relationships/hyperlink" Target="https://virtualopenhouse.rcast.u-tokyo.ac.jp/2020/event/?p=20201020-idea-project-connecting-actions-crossing-borders-01" TargetMode="External"/><Relationship Id="rId3" Type="http://schemas.openxmlformats.org/officeDocument/2006/relationships/vmlDrawing" Target="../drawings/vmlDrawing15.vml"/>
</Relationships>
</file>

<file path=xl/worksheets/_rels/sheet19.xml.rels><?xml version="1.0" encoding="UTF-8"?>
<Relationships xmlns="http://schemas.openxmlformats.org/package/2006/relationships"><Relationship Id="rId1" Type="http://schemas.openxmlformats.org/officeDocument/2006/relationships/comments" Target="../comments19.xml"/><Relationship Id="rId2" Type="http://schemas.openxmlformats.org/officeDocument/2006/relationships/hyperlink" Target="https://virtualopenhouse.rcast.u-tokyo.ac.jp/2020/event/?p=20201102-symposium-comparison-of-authoritarian-regime" TargetMode="External"/><Relationship Id="rId3" Type="http://schemas.openxmlformats.org/officeDocument/2006/relationships/vmlDrawing" Target="../drawings/vmlDrawing16.vml"/>
</Relationships>
</file>

<file path=xl/worksheets/_rels/sheet2.xml.rels><?xml version="1.0" encoding="UTF-8"?>
<Relationships xmlns="http://schemas.openxmlformats.org/package/2006/relationships"><Relationship Id="rId1" Type="http://schemas.openxmlformats.org/officeDocument/2006/relationships/hyperlink" Target="https://virtualopenhouse.rcast.u-tokyo.ac.jp/2020/" TargetMode="External"/><Relationship Id="rId2" Type="http://schemas.openxmlformats.org/officeDocument/2006/relationships/hyperlink" Target="https://virtualopenhouse.rcast.u-tokyo.ac.jp/2020/event/" TargetMode="External"/><Relationship Id="rId3" Type="http://schemas.openxmlformats.org/officeDocument/2006/relationships/hyperlink" Target="https://virtualopenhouse.rcast.u-tokyo.ac.jp/2020/laboratory/" TargetMode="External"/><Relationship Id="rId4" Type="http://schemas.openxmlformats.org/officeDocument/2006/relationships/hyperlink" Target="https://virtualopenhouse.rcast.u-tokyo.ac.jp/2020/study/" TargetMode="External"/><Relationship Id="rId5" Type="http://schemas.openxmlformats.org/officeDocument/2006/relationships/hyperlink" Target="https://virtualopenhouse.rcast.u-tokyo.ac.jp/2020/tour/" TargetMode="External"/><Relationship Id="rId6" Type="http://schemas.openxmlformats.org/officeDocument/2006/relationships/hyperlink" Target="https://virtualopenhouse.rcast.u-tokyo.ac.jp/2020/event/?p=20200131-what-is-the-future-of-the-regional-system-for-decent-work" TargetMode="External"/><Relationship Id="rId7" Type="http://schemas.openxmlformats.org/officeDocument/2006/relationships/hyperlink" Target="https://virtualopenhouse.rcast.u-tokyo.ac.jp/2020/event/?p=20200605-physical-informatics-round-table-conference" TargetMode="External"/><Relationship Id="rId8" Type="http://schemas.openxmlformats.org/officeDocument/2006/relationships/hyperlink" Target="https://virtualopenhouse.rcast.u-tokyo.ac.jp/2020/event/?p=20200606-online-open-otoemojite" TargetMode="External"/><Relationship Id="rId9" Type="http://schemas.openxmlformats.org/officeDocument/2006/relationships/hyperlink" Target="https://virtualopenhouse.rcast.u-tokyo.ac.jp/2020/event/?p=20200606-study-consultation-for-parents" TargetMode="External"/><Relationship Id="rId10" Type="http://schemas.openxmlformats.org/officeDocument/2006/relationships/hyperlink" Target="https://virtualopenhouse.rcast.u-tokyo.ac.jp/2020/event/?p=20200606-suburban-housing-regeneration" TargetMode="External"/><Relationship Id="rId11" Type="http://schemas.openxmlformats.org/officeDocument/2006/relationships/hyperlink" Target="https://virtualopenhouse.rcast.u-tokyo.ac.jp/2020/event/?p=20200606-online-panel-discussion" TargetMode="External"/><Relationship Id="rId12" Type="http://schemas.openxmlformats.org/officeDocument/2006/relationships/hyperlink" Target="https://virtualopenhouse.rcast.u-tokyo.ac.jp/2020/event/?p=20200812-introduction-to-congestion-studies-how-many-people-does-it-take-to-make-a-traffic-jam-part-1" TargetMode="External"/><Relationship Id="rId13" Type="http://schemas.openxmlformats.org/officeDocument/2006/relationships/hyperlink" Target="https://virtualopenhouse.rcast.u-tokyo.ac.jp/2020/event/?p=20201016-virtual-director-greeting" TargetMode="External"/><Relationship Id="rId14" Type="http://schemas.openxmlformats.org/officeDocument/2006/relationships/hyperlink" Target="https://virtualopenhouse.rcast.u-tokyo.ac.jp/2020/event/?p=20201020-idea-project-connecting-actions-crossing-borders-01" TargetMode="External"/><Relationship Id="rId15" Type="http://schemas.openxmlformats.org/officeDocument/2006/relationships/hyperlink" Target="https://virtualopenhouse.rcast.u-tokyo.ac.jp/2020/event/?p=20201102-symposium-comparison-of-authoritarian-regime" TargetMode="External"/><Relationship Id="rId16" Type="http://schemas.openxmlformats.org/officeDocument/2006/relationships/hyperlink" Target="https://virtualopenhouse.rcast.u-tokyo.ac.jp/2020/event/?p=20201123-idea-project-connecting-actions-crossing-borders-02" TargetMode="External"/><Relationship Id="rId17" Type="http://schemas.openxmlformats.org/officeDocument/2006/relationships/hyperlink" Target="https://virtualopenhouse.rcast.u-tokyo.ac.jp/2020/event/?p=20201222-idea-project-connecting-actions-crossing-borders-03" TargetMode="External"/><Relationship Id="rId18" Type="http://schemas.openxmlformats.org/officeDocument/2006/relationships/hyperlink" Target="https://virtualopenhouse.rcast.u-tokyo.ac.jp/2020/event/?p=20210125-idea-project-connecting-actions-crossing-borders-04" TargetMode="External"/><Relationship Id="rId19" Type="http://schemas.openxmlformats.org/officeDocument/2006/relationships/hyperlink" Target="https://virtualopenhouse.rcast.u-tokyo.ac.jp/2020/study/?p=origami-dna" TargetMode="External"/><Relationship Id="rId20" Type="http://schemas.openxmlformats.org/officeDocument/2006/relationships/hyperlink" Target="https://virtualopenhouse.rcast.u-tokyo.ac.jp/2020/study/?p=assistive-technology-to-support-study" TargetMode="External"/><Relationship Id="rId21" Type="http://schemas.openxmlformats.org/officeDocument/2006/relationships/hyperlink" Target="https://virtualopenhouse.rcast.u-tokyo.ac.jp/2020/study/?p=what-is-the-latest-technology-for-converting-solar-energy-into-electricity" TargetMode="External"/><Relationship Id="rId22" Type="http://schemas.openxmlformats.org/officeDocument/2006/relationships/hyperlink" Target="https://virtualopenhouse.rcast.u-tokyo.ac.jp/2020/study/?p=brain-research-by-cyborg-insects" TargetMode="External"/><Relationship Id="rId23" Type="http://schemas.openxmlformats.org/officeDocument/2006/relationships/hyperlink" Target="https://virtualopenhouse.rcast.u-tokyo.ac.jp/2020/tour/?p=virtual-director-greeting" TargetMode="External"/><Relationship Id="rId24" Type="http://schemas.openxmlformats.org/officeDocument/2006/relationships/hyperlink" Target="https://virtualopenhouse.rcast.u-tokyo.ac.jp/2020/tour/?p=the-beatitude" TargetMode="External"/><Relationship Id="rId25" Type="http://schemas.openxmlformats.org/officeDocument/2006/relationships/hyperlink" Target="https://virtualopenhouse.rcast.u-tokyo.ac.jp/2020/tour/?p=minecraft" TargetMode="External"/><Relationship Id="rId26" Type="http://schemas.openxmlformats.org/officeDocument/2006/relationships/hyperlink" Target="https://virtualopenhouse.rcast.u-tokyo.ac.jp/2020/tour/?p=cluster" TargetMode="External"/><Relationship Id="rId27" Type="http://schemas.openxmlformats.org/officeDocument/2006/relationships/hyperlink" Target="https://virtualopenhouse.rcast.u-tokyo.ac.jp/2020/tour/?p=buildings" TargetMode="External"/><Relationship Id="rId28" Type="http://schemas.openxmlformats.org/officeDocument/2006/relationships/hyperlink" Target="https://virtualopenhouse.rcast.u-tokyo.ac.jp/2020/tour/?p=wind-tunnel-experimental-facility-tour" TargetMode="External"/><Relationship Id="rId29" Type="http://schemas.openxmlformats.org/officeDocument/2006/relationships/hyperlink" Target="https://virtualopenhouse.rcast.u-tokyo.ac.jp/2020/sitemap" TargetMode="External"/><Relationship Id="rId30" Type="http://schemas.openxmlformats.org/officeDocument/2006/relationships/hyperlink" Target="https://virtualopenhouse.rcast.u-tokyo.ac.jp/2020/site-policy" TargetMode="External"/><Relationship Id="rId31" Type="http://schemas.openxmlformats.org/officeDocument/2006/relationships/hyperlink" Target="https://virtualopenhouse.rcast.u-tokyo.ac.jp/2020/accessibility" TargetMode="External"/>
</Relationships>
</file>

<file path=xl/worksheets/_rels/sheet20.xml.rels><?xml version="1.0" encoding="UTF-8"?>
<Relationships xmlns="http://schemas.openxmlformats.org/package/2006/relationships"><Relationship Id="rId1" Type="http://schemas.openxmlformats.org/officeDocument/2006/relationships/comments" Target="../comments20.xml"/><Relationship Id="rId2" Type="http://schemas.openxmlformats.org/officeDocument/2006/relationships/hyperlink" Target="https://virtualopenhouse.rcast.u-tokyo.ac.jp/2020/event/?p=20201123-idea-project-connecting-actions-crossing-borders-02" TargetMode="External"/><Relationship Id="rId3" Type="http://schemas.openxmlformats.org/officeDocument/2006/relationships/vmlDrawing" Target="../drawings/vmlDrawing17.vml"/>
</Relationships>
</file>

<file path=xl/worksheets/_rels/sheet21.xml.rels><?xml version="1.0" encoding="UTF-8"?>
<Relationships xmlns="http://schemas.openxmlformats.org/package/2006/relationships"><Relationship Id="rId1" Type="http://schemas.openxmlformats.org/officeDocument/2006/relationships/comments" Target="../comments21.xml"/><Relationship Id="rId2" Type="http://schemas.openxmlformats.org/officeDocument/2006/relationships/hyperlink" Target="https://virtualopenhouse.rcast.u-tokyo.ac.jp/2020/event/?p=20201222-idea-project-connecting-actions-crossing-borders-03" TargetMode="External"/><Relationship Id="rId3" Type="http://schemas.openxmlformats.org/officeDocument/2006/relationships/vmlDrawing" Target="../drawings/vmlDrawing18.vml"/>
</Relationships>
</file>

<file path=xl/worksheets/_rels/sheet22.xml.rels><?xml version="1.0" encoding="UTF-8"?>
<Relationships xmlns="http://schemas.openxmlformats.org/package/2006/relationships"><Relationship Id="rId1" Type="http://schemas.openxmlformats.org/officeDocument/2006/relationships/comments" Target="../comments22.xml"/><Relationship Id="rId2" Type="http://schemas.openxmlformats.org/officeDocument/2006/relationships/hyperlink" Target="https://virtualopenhouse.rcast.u-tokyo.ac.jp/2020/event/?p=20210125-idea-project-connecting-actions-crossing-borders-04" TargetMode="External"/><Relationship Id="rId3" Type="http://schemas.openxmlformats.org/officeDocument/2006/relationships/vmlDrawing" Target="../drawings/vmlDrawing19.vml"/>
</Relationships>
</file>

<file path=xl/worksheets/_rels/sheet23.xml.rels><?xml version="1.0" encoding="UTF-8"?>
<Relationships xmlns="http://schemas.openxmlformats.org/package/2006/relationships"><Relationship Id="rId1" Type="http://schemas.openxmlformats.org/officeDocument/2006/relationships/comments" Target="../comments23.xml"/><Relationship Id="rId2" Type="http://schemas.openxmlformats.org/officeDocument/2006/relationships/hyperlink" Target="https://virtualopenhouse.rcast.u-tokyo.ac.jp/2020/study/?p=origami-dna" TargetMode="External"/><Relationship Id="rId3" Type="http://schemas.openxmlformats.org/officeDocument/2006/relationships/vmlDrawing" Target="../drawings/vmlDrawing20.vml"/>
</Relationships>
</file>

<file path=xl/worksheets/_rels/sheet24.xml.rels><?xml version="1.0" encoding="UTF-8"?>
<Relationships xmlns="http://schemas.openxmlformats.org/package/2006/relationships"><Relationship Id="rId1" Type="http://schemas.openxmlformats.org/officeDocument/2006/relationships/comments" Target="../comments24.xml"/><Relationship Id="rId2" Type="http://schemas.openxmlformats.org/officeDocument/2006/relationships/hyperlink" Target="https://virtualopenhouse.rcast.u-tokyo.ac.jp/2020/study/?p=assistive-technology-to-support-study" TargetMode="External"/><Relationship Id="rId3" Type="http://schemas.openxmlformats.org/officeDocument/2006/relationships/vmlDrawing" Target="../drawings/vmlDrawing21.vml"/>
</Relationships>
</file>

<file path=xl/worksheets/_rels/sheet25.xml.rels><?xml version="1.0" encoding="UTF-8"?>
<Relationships xmlns="http://schemas.openxmlformats.org/package/2006/relationships"><Relationship Id="rId1" Type="http://schemas.openxmlformats.org/officeDocument/2006/relationships/comments" Target="../comments25.xml"/><Relationship Id="rId2" Type="http://schemas.openxmlformats.org/officeDocument/2006/relationships/hyperlink" Target="https://virtualopenhouse.rcast.u-tokyo.ac.jp/2020/study/?p=what-is-the-latest-technology-for-converting-solar-energy-into-electricity" TargetMode="External"/><Relationship Id="rId3" Type="http://schemas.openxmlformats.org/officeDocument/2006/relationships/vmlDrawing" Target="../drawings/vmlDrawing22.vml"/>
</Relationships>
</file>

<file path=xl/worksheets/_rels/sheet26.xml.rels><?xml version="1.0" encoding="UTF-8"?>
<Relationships xmlns="http://schemas.openxmlformats.org/package/2006/relationships"><Relationship Id="rId1" Type="http://schemas.openxmlformats.org/officeDocument/2006/relationships/comments" Target="../comments26.xml"/><Relationship Id="rId2" Type="http://schemas.openxmlformats.org/officeDocument/2006/relationships/hyperlink" Target="https://virtualopenhouse.rcast.u-tokyo.ac.jp/2020/study/?p=brain-research-by-cyborg-insects" TargetMode="External"/><Relationship Id="rId3" Type="http://schemas.openxmlformats.org/officeDocument/2006/relationships/vmlDrawing" Target="../drawings/vmlDrawing23.vml"/>
</Relationships>
</file>

<file path=xl/worksheets/_rels/sheet27.xml.rels><?xml version="1.0" encoding="UTF-8"?>
<Relationships xmlns="http://schemas.openxmlformats.org/package/2006/relationships"><Relationship Id="rId1" Type="http://schemas.openxmlformats.org/officeDocument/2006/relationships/comments" Target="../comments27.xml"/><Relationship Id="rId2" Type="http://schemas.openxmlformats.org/officeDocument/2006/relationships/hyperlink" Target="https://virtualopenhouse.rcast.u-tokyo.ac.jp/2020/tour/?p=virtual-director-greeting" TargetMode="External"/><Relationship Id="rId3" Type="http://schemas.openxmlformats.org/officeDocument/2006/relationships/vmlDrawing" Target="../drawings/vmlDrawing24.vml"/>
</Relationships>
</file>

<file path=xl/worksheets/_rels/sheet28.xml.rels><?xml version="1.0" encoding="UTF-8"?>
<Relationships xmlns="http://schemas.openxmlformats.org/package/2006/relationships"><Relationship Id="rId1" Type="http://schemas.openxmlformats.org/officeDocument/2006/relationships/comments" Target="../comments28.xml"/><Relationship Id="rId2" Type="http://schemas.openxmlformats.org/officeDocument/2006/relationships/hyperlink" Target="https://virtualopenhouse.rcast.u-tokyo.ac.jp/2020/tour/?p=the-beatitude" TargetMode="External"/><Relationship Id="rId3" Type="http://schemas.openxmlformats.org/officeDocument/2006/relationships/vmlDrawing" Target="../drawings/vmlDrawing25.vml"/>
</Relationships>
</file>

<file path=xl/worksheets/_rels/sheet29.xml.rels><?xml version="1.0" encoding="UTF-8"?>
<Relationships xmlns="http://schemas.openxmlformats.org/package/2006/relationships"><Relationship Id="rId1" Type="http://schemas.openxmlformats.org/officeDocument/2006/relationships/comments" Target="../comments29.xml"/><Relationship Id="rId2" Type="http://schemas.openxmlformats.org/officeDocument/2006/relationships/hyperlink" Target="https://virtualopenhouse.rcast.u-tokyo.ac.jp/2020/tour/?p=minecraft" TargetMode="External"/><Relationship Id="rId3" Type="http://schemas.openxmlformats.org/officeDocument/2006/relationships/vmlDrawing" Target="../drawings/vmlDrawing26.vml"/>
</Relationships>
</file>

<file path=xl/worksheets/_rels/sheet30.xml.rels><?xml version="1.0" encoding="UTF-8"?>
<Relationships xmlns="http://schemas.openxmlformats.org/package/2006/relationships"><Relationship Id="rId1" Type="http://schemas.openxmlformats.org/officeDocument/2006/relationships/comments" Target="../comments30.xml"/><Relationship Id="rId2" Type="http://schemas.openxmlformats.org/officeDocument/2006/relationships/hyperlink" Target="https://virtualopenhouse.rcast.u-tokyo.ac.jp/2020/tour/?p=cluster" TargetMode="External"/><Relationship Id="rId3" Type="http://schemas.openxmlformats.org/officeDocument/2006/relationships/vmlDrawing" Target="../drawings/vmlDrawing27.vml"/>
</Relationships>
</file>

<file path=xl/worksheets/_rels/sheet31.xml.rels><?xml version="1.0" encoding="UTF-8"?>
<Relationships xmlns="http://schemas.openxmlformats.org/package/2006/relationships"><Relationship Id="rId1" Type="http://schemas.openxmlformats.org/officeDocument/2006/relationships/comments" Target="../comments31.xml"/><Relationship Id="rId2" Type="http://schemas.openxmlformats.org/officeDocument/2006/relationships/hyperlink" Target="https://virtualopenhouse.rcast.u-tokyo.ac.jp/2020/tour/?p=buildings" TargetMode="External"/><Relationship Id="rId3" Type="http://schemas.openxmlformats.org/officeDocument/2006/relationships/vmlDrawing" Target="../drawings/vmlDrawing28.vml"/>
</Relationships>
</file>

<file path=xl/worksheets/_rels/sheet32.xml.rels><?xml version="1.0" encoding="UTF-8"?>
<Relationships xmlns="http://schemas.openxmlformats.org/package/2006/relationships"><Relationship Id="rId1" Type="http://schemas.openxmlformats.org/officeDocument/2006/relationships/comments" Target="../comments32.xml"/><Relationship Id="rId2" Type="http://schemas.openxmlformats.org/officeDocument/2006/relationships/hyperlink" Target="https://virtualopenhouse.rcast.u-tokyo.ac.jp/2020/tour/?p=wind-tunnel-experimental-facility-tour" TargetMode="External"/><Relationship Id="rId3" Type="http://schemas.openxmlformats.org/officeDocument/2006/relationships/vmlDrawing" Target="../drawings/vmlDrawing29.vml"/>
</Relationships>
</file>

<file path=xl/worksheets/_rels/sheet33.xml.rels><?xml version="1.0" encoding="UTF-8"?>
<Relationships xmlns="http://schemas.openxmlformats.org/package/2006/relationships"><Relationship Id="rId1" Type="http://schemas.openxmlformats.org/officeDocument/2006/relationships/comments" Target="../comments33.xml"/><Relationship Id="rId2" Type="http://schemas.openxmlformats.org/officeDocument/2006/relationships/hyperlink" Target="https://virtualopenhouse.rcast.u-tokyo.ac.jp/2020/sitemap" TargetMode="External"/><Relationship Id="rId3" Type="http://schemas.openxmlformats.org/officeDocument/2006/relationships/vmlDrawing" Target="../drawings/vmlDrawing30.vml"/>
</Relationships>
</file>

<file path=xl/worksheets/_rels/sheet34.xml.rels><?xml version="1.0" encoding="UTF-8"?>
<Relationships xmlns="http://schemas.openxmlformats.org/package/2006/relationships"><Relationship Id="rId1" Type="http://schemas.openxmlformats.org/officeDocument/2006/relationships/comments" Target="../comments34.xml"/><Relationship Id="rId2" Type="http://schemas.openxmlformats.org/officeDocument/2006/relationships/hyperlink" Target="https://virtualopenhouse.rcast.u-tokyo.ac.jp/2020/site-policy" TargetMode="External"/><Relationship Id="rId3" Type="http://schemas.openxmlformats.org/officeDocument/2006/relationships/vmlDrawing" Target="../drawings/vmlDrawing31.vml"/>
</Relationships>
</file>

<file path=xl/worksheets/_rels/sheet35.xml.rels><?xml version="1.0" encoding="UTF-8"?>
<Relationships xmlns="http://schemas.openxmlformats.org/package/2006/relationships"><Relationship Id="rId1" Type="http://schemas.openxmlformats.org/officeDocument/2006/relationships/comments" Target="../comments35.xml"/><Relationship Id="rId2" Type="http://schemas.openxmlformats.org/officeDocument/2006/relationships/hyperlink" Target="https://virtualopenhouse.rcast.u-tokyo.ac.jp/2020/accessibility" TargetMode="External"/><Relationship Id="rId3" Type="http://schemas.openxmlformats.org/officeDocument/2006/relationships/vmlDrawing" Target="../drawings/vmlDrawing32.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vmlDrawing" Target="../drawings/vmlDrawing1.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s://virtualopenhouse.rcast.u-tokyo.ac.jp/2020/" TargetMode="External"/><Relationship Id="rId3" Type="http://schemas.openxmlformats.org/officeDocument/2006/relationships/vmlDrawing" Target="../drawings/vmlDrawing2.v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hyperlink" Target="https://virtualopenhouse.rcast.u-tokyo.ac.jp/2020/event/" TargetMode="External"/><Relationship Id="rId3" Type="http://schemas.openxmlformats.org/officeDocument/2006/relationships/vmlDrawing" Target="../drawings/vmlDrawing3.v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hyperlink" Target="https://virtualopenhouse.rcast.u-tokyo.ac.jp/2020/laboratory/" TargetMode="External"/><Relationship Id="rId3" Type="http://schemas.openxmlformats.org/officeDocument/2006/relationships/vmlDrawing" Target="../drawings/vmlDrawing4.v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hyperlink" Target="https://virtualopenhouse.rcast.u-tokyo.ac.jp/2020/study/" TargetMode="External"/><Relationship Id="rId3" Type="http://schemas.openxmlformats.org/officeDocument/2006/relationships/vmlDrawing" Target="../drawings/vmlDrawing5.v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hyperlink" Target="https://virtualopenhouse.rcast.u-tokyo.ac.jp/2020/tour/" TargetMode="External"/><Relationship Id="rId3" Type="http://schemas.openxmlformats.org/officeDocument/2006/relationships/vmlDrawing" Target="../drawings/vmlDrawing6.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9"/>
  <sheetViews>
    <sheetView showFormulas="false" showGridLines="true" showRowColHeaders="true" showZeros="true" rightToLeft="false" tabSelected="true" showOutlineSymbols="true" defaultGridColor="true" view="normal" topLeftCell="A1" colorId="64" zoomScale="95" zoomScaleNormal="95" zoomScalePageLayoutView="100" workbookViewId="0">
      <selection pane="topLeft" activeCell="A8" activeCellId="0" sqref="A8"/>
    </sheetView>
  </sheetViews>
  <sheetFormatPr defaultColWidth="9.71484375" defaultRowHeight="12.8" zeroHeight="false" outlineLevelRow="0" outlineLevelCol="0"/>
  <cols>
    <col collapsed="false" customWidth="true" hidden="false" outlineLevel="0" max="1" min="1" style="0" width="33.16"/>
    <col collapsed="false" customWidth="true" hidden="false" outlineLevel="0" max="2" min="2" style="0" width="69.1"/>
  </cols>
  <sheetData>
    <row r="1" s="2" customFormat="true" ht="17" hidden="false" customHeight="true" outlineLevel="0" collapsed="false">
      <c r="A1" s="1" t="s">
        <v>0</v>
      </c>
      <c r="B1" s="1" t="s">
        <v>1</v>
      </c>
    </row>
    <row r="2" s="2" customFormat="true" ht="17" hidden="false" customHeight="true" outlineLevel="0" collapsed="false">
      <c r="A2" s="1" t="s">
        <v>2</v>
      </c>
      <c r="B2" s="1" t="s">
        <v>3</v>
      </c>
    </row>
    <row r="3" s="2" customFormat="true" ht="17" hidden="false" customHeight="true" outlineLevel="0" collapsed="false">
      <c r="A3" s="1" t="s">
        <v>4</v>
      </c>
      <c r="B3" s="1" t="s">
        <v>5</v>
      </c>
    </row>
    <row r="4" s="2" customFormat="true" ht="17" hidden="false" customHeight="true" outlineLevel="0" collapsed="false">
      <c r="A4" s="1" t="s">
        <v>6</v>
      </c>
      <c r="B4" s="1" t="s">
        <v>5</v>
      </c>
    </row>
    <row r="5" s="2" customFormat="true" ht="17" hidden="false" customHeight="true" outlineLevel="0" collapsed="false">
      <c r="A5" s="1" t="s">
        <v>7</v>
      </c>
      <c r="B5" s="1" t="s">
        <v>8</v>
      </c>
    </row>
    <row r="6" s="2" customFormat="true" ht="31.2" hidden="false" customHeight="true" outlineLevel="0" collapsed="false">
      <c r="A6" s="1" t="s">
        <v>9</v>
      </c>
      <c r="B6" s="3" t="s">
        <v>10</v>
      </c>
    </row>
    <row r="7" s="2" customFormat="true" ht="31.2" hidden="false" customHeight="true" outlineLevel="0" collapsed="false">
      <c r="A7" s="1" t="s">
        <v>11</v>
      </c>
      <c r="B7" s="1" t="s">
        <v>12</v>
      </c>
    </row>
    <row r="8" s="2" customFormat="true" ht="17" hidden="false" customHeight="true" outlineLevel="0" collapsed="false">
      <c r="A8" s="1" t="s">
        <v>13</v>
      </c>
      <c r="B8" s="1" t="s">
        <v>14</v>
      </c>
    </row>
    <row r="9" s="2" customFormat="true" ht="17" hidden="false" customHeight="true" outlineLevel="0" collapsed="false">
      <c r="A9" s="1" t="s">
        <v>15</v>
      </c>
      <c r="B9" s="1" t="s">
        <v>16</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Roman,標準"&amp;12&amp;A</oddHeader>
    <oddFooter>&amp;C&amp;"Times New Roman,標準"&amp;12ページ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35</v>
      </c>
      <c r="E2" s="27" t="s">
        <v>405</v>
      </c>
      <c r="F2" s="9" t="s">
        <v>404</v>
      </c>
    </row>
    <row r="3" customFormat="false" ht="14.9" hidden="false" customHeight="false" outlineLevel="0" collapsed="false">
      <c r="A3" s="5" t="s">
        <v>406</v>
      </c>
      <c r="B3" s="9" t="s">
        <v>436</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437</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438</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event/?p=20200131-what-is-the-future-of-the-regional-system-for-decent-work"/>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38</v>
      </c>
      <c r="E2" s="27" t="s">
        <v>405</v>
      </c>
      <c r="F2" s="9" t="s">
        <v>404</v>
      </c>
    </row>
    <row r="3" customFormat="false" ht="14.9" hidden="false" customHeight="false" outlineLevel="0" collapsed="false">
      <c r="A3" s="5" t="s">
        <v>406</v>
      </c>
      <c r="B3" s="9" t="s">
        <v>440</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441</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event/?p=20200605-physical-informatics-round-table-conference"/>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41</v>
      </c>
      <c r="E2" s="27" t="s">
        <v>405</v>
      </c>
      <c r="F2" s="9" t="s">
        <v>404</v>
      </c>
    </row>
    <row r="3" customFormat="false" ht="14.9" hidden="false" customHeight="false" outlineLevel="0" collapsed="false">
      <c r="A3" s="5" t="s">
        <v>406</v>
      </c>
      <c r="B3" s="9" t="s">
        <v>442</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443</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event/?p=20200606-online-open-otoemojite"/>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44</v>
      </c>
      <c r="E2" s="27" t="s">
        <v>405</v>
      </c>
      <c r="F2" s="9" t="s">
        <v>404</v>
      </c>
    </row>
    <row r="3" customFormat="false" ht="14.9" hidden="false" customHeight="false" outlineLevel="0" collapsed="false">
      <c r="A3" s="5" t="s">
        <v>406</v>
      </c>
      <c r="B3" s="9" t="s">
        <v>444</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437</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event/?p=20200606-study-consultation-for-parents"/>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47</v>
      </c>
      <c r="E2" s="27" t="s">
        <v>405</v>
      </c>
      <c r="F2" s="9" t="s">
        <v>404</v>
      </c>
    </row>
    <row r="3" customFormat="false" ht="14.9" hidden="false" customHeight="false" outlineLevel="0" collapsed="false">
      <c r="A3" s="5" t="s">
        <v>406</v>
      </c>
      <c r="B3" s="9" t="s">
        <v>445</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437</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446</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event/?p=20200606-suburban-housing-regeneration"/>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50</v>
      </c>
      <c r="E2" s="27" t="s">
        <v>405</v>
      </c>
      <c r="F2" s="9" t="s">
        <v>404</v>
      </c>
    </row>
    <row r="3" customFormat="false" ht="14.9" hidden="false" customHeight="false" outlineLevel="0" collapsed="false">
      <c r="A3" s="5" t="s">
        <v>406</v>
      </c>
      <c r="B3" s="9" t="s">
        <v>447</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430</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448</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event/?p=20200606-online-panel-discussion"/>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53</v>
      </c>
      <c r="E2" s="27" t="s">
        <v>405</v>
      </c>
      <c r="F2" s="9" t="s">
        <v>404</v>
      </c>
    </row>
    <row r="3" customFormat="false" ht="14.9" hidden="false" customHeight="false" outlineLevel="0" collapsed="false">
      <c r="A3" s="5" t="s">
        <v>406</v>
      </c>
      <c r="B3" s="9" t="s">
        <v>449</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450</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event/?p=20200812-introduction-to-congestion-studies-how-many-people-does-it-take-to-make-a-traffic-jam-part-1"/>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56</v>
      </c>
      <c r="E2" s="27" t="s">
        <v>405</v>
      </c>
      <c r="F2" s="9" t="s">
        <v>404</v>
      </c>
    </row>
    <row r="3" customFormat="false" ht="14.9" hidden="false" customHeight="false" outlineLevel="0" collapsed="false">
      <c r="A3" s="5" t="s">
        <v>406</v>
      </c>
      <c r="B3" s="9" t="s">
        <v>451</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437</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452</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event/?p=20201016-virtual-director-greeting"/>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59</v>
      </c>
      <c r="E2" s="27" t="s">
        <v>405</v>
      </c>
      <c r="F2" s="9" t="s">
        <v>404</v>
      </c>
    </row>
    <row r="3" customFormat="false" ht="14.9" hidden="false" customHeight="false" outlineLevel="0" collapsed="false">
      <c r="A3" s="5" t="s">
        <v>406</v>
      </c>
      <c r="B3" s="9" t="s">
        <v>453</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437</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159</v>
      </c>
      <c r="C49" s="30" t="s">
        <v>158</v>
      </c>
      <c r="D49" s="31" t="s">
        <v>172</v>
      </c>
      <c r="E49" s="32" t="s">
        <v>173</v>
      </c>
      <c r="F49" s="32" t="s">
        <v>454</v>
      </c>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event/?p=20201020-idea-project-connecting-actions-crossing-borders-01"/>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62</v>
      </c>
      <c r="E2" s="27" t="s">
        <v>405</v>
      </c>
      <c r="F2" s="9" t="s">
        <v>404</v>
      </c>
    </row>
    <row r="3" customFormat="false" ht="14.9" hidden="false" customHeight="false" outlineLevel="0" collapsed="false">
      <c r="A3" s="5" t="s">
        <v>406</v>
      </c>
      <c r="B3" s="9" t="s">
        <v>455</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437</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456</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event/?p=20201102-symposium-comparison-of-authoritarian-regime"/>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ColWidth="12.16796875" defaultRowHeight="15.75" zeroHeight="false" outlineLevelRow="0" outlineLevelCol="0"/>
  <cols>
    <col collapsed="false" customWidth="true" hidden="false" outlineLevel="0" max="1" min="1" style="0" width="4.32"/>
    <col collapsed="false" customWidth="true" hidden="false" outlineLevel="0" max="2" min="2" style="0" width="24.15"/>
  </cols>
  <sheetData>
    <row r="1" customFormat="false" ht="15.75" hidden="false" customHeight="false" outlineLevel="0" collapsed="false">
      <c r="A1" s="4" t="s">
        <v>17</v>
      </c>
      <c r="B1" s="5" t="s">
        <v>18</v>
      </c>
      <c r="C1" s="6"/>
      <c r="D1" s="6"/>
      <c r="E1" s="6"/>
      <c r="F1" s="6"/>
      <c r="G1" s="6"/>
      <c r="H1" s="6"/>
      <c r="I1" s="6"/>
      <c r="J1" s="6"/>
      <c r="K1" s="6"/>
      <c r="L1" s="6"/>
      <c r="M1" s="6"/>
      <c r="N1" s="6"/>
      <c r="O1" s="6"/>
      <c r="P1" s="6"/>
      <c r="Q1" s="6"/>
      <c r="R1" s="6"/>
      <c r="S1" s="6"/>
      <c r="T1" s="6"/>
      <c r="U1" s="6"/>
      <c r="V1" s="6"/>
      <c r="W1" s="6"/>
      <c r="X1" s="6"/>
      <c r="Y1" s="6"/>
      <c r="Z1" s="6"/>
    </row>
    <row r="2" customFormat="false" ht="15.75" hidden="false" customHeight="false" outlineLevel="0" collapsed="false">
      <c r="A2" s="7" t="s">
        <v>19</v>
      </c>
      <c r="B2" s="8" t="s">
        <v>20</v>
      </c>
      <c r="C2" s="9" t="s">
        <v>21</v>
      </c>
    </row>
    <row r="3" customFormat="false" ht="15.75" hidden="false" customHeight="false" outlineLevel="0" collapsed="false">
      <c r="A3" s="7" t="s">
        <v>22</v>
      </c>
      <c r="B3" s="10" t="s">
        <v>23</v>
      </c>
      <c r="C3" s="9" t="s">
        <v>24</v>
      </c>
    </row>
    <row r="4" customFormat="false" ht="15.75" hidden="false" customHeight="false" outlineLevel="0" collapsed="false">
      <c r="A4" s="7" t="s">
        <v>25</v>
      </c>
      <c r="B4" s="10" t="s">
        <v>26</v>
      </c>
      <c r="C4" s="9" t="s">
        <v>27</v>
      </c>
    </row>
    <row r="5" customFormat="false" ht="15.75" hidden="false" customHeight="false" outlineLevel="0" collapsed="false">
      <c r="A5" s="7" t="s">
        <v>28</v>
      </c>
      <c r="B5" s="10" t="s">
        <v>29</v>
      </c>
      <c r="C5" s="9" t="s">
        <v>30</v>
      </c>
    </row>
    <row r="6" customFormat="false" ht="15.75" hidden="false" customHeight="false" outlineLevel="0" collapsed="false">
      <c r="A6" s="7" t="s">
        <v>31</v>
      </c>
      <c r="B6" s="10" t="s">
        <v>32</v>
      </c>
      <c r="C6" s="9" t="s">
        <v>33</v>
      </c>
    </row>
    <row r="7" customFormat="false" ht="15.75" hidden="false" customHeight="false" outlineLevel="0" collapsed="false">
      <c r="A7" s="7" t="s">
        <v>34</v>
      </c>
      <c r="B7" s="10" t="s">
        <v>35</v>
      </c>
      <c r="C7" s="9" t="s">
        <v>36</v>
      </c>
    </row>
    <row r="8" customFormat="false" ht="15.75" hidden="false" customHeight="false" outlineLevel="0" collapsed="false">
      <c r="A8" s="7" t="s">
        <v>37</v>
      </c>
      <c r="B8" s="10" t="s">
        <v>38</v>
      </c>
      <c r="C8" s="9" t="s">
        <v>39</v>
      </c>
    </row>
    <row r="9" customFormat="false" ht="15.75" hidden="false" customHeight="false" outlineLevel="0" collapsed="false">
      <c r="A9" s="7" t="s">
        <v>40</v>
      </c>
      <c r="B9" s="10" t="s">
        <v>41</v>
      </c>
      <c r="C9" s="9" t="s">
        <v>42</v>
      </c>
    </row>
    <row r="10" customFormat="false" ht="15.75" hidden="false" customHeight="false" outlineLevel="0" collapsed="false">
      <c r="A10" s="7" t="s">
        <v>43</v>
      </c>
      <c r="B10" s="10" t="s">
        <v>44</v>
      </c>
      <c r="C10" s="9" t="s">
        <v>45</v>
      </c>
    </row>
    <row r="11" customFormat="false" ht="15.75" hidden="false" customHeight="false" outlineLevel="0" collapsed="false">
      <c r="A11" s="7" t="s">
        <v>46</v>
      </c>
      <c r="B11" s="10" t="s">
        <v>47</v>
      </c>
      <c r="C11" s="9" t="s">
        <v>48</v>
      </c>
    </row>
    <row r="12" customFormat="false" ht="15.75" hidden="false" customHeight="false" outlineLevel="0" collapsed="false">
      <c r="A12" s="7" t="s">
        <v>49</v>
      </c>
      <c r="B12" s="10" t="s">
        <v>50</v>
      </c>
      <c r="C12" s="9" t="s">
        <v>51</v>
      </c>
    </row>
    <row r="13" customFormat="false" ht="15.75" hidden="false" customHeight="false" outlineLevel="0" collapsed="false">
      <c r="A13" s="7" t="s">
        <v>52</v>
      </c>
      <c r="B13" s="10" t="s">
        <v>53</v>
      </c>
      <c r="C13" s="9" t="s">
        <v>54</v>
      </c>
    </row>
    <row r="14" customFormat="false" ht="15.75" hidden="false" customHeight="false" outlineLevel="0" collapsed="false">
      <c r="A14" s="7" t="s">
        <v>55</v>
      </c>
      <c r="B14" s="10" t="s">
        <v>56</v>
      </c>
      <c r="C14" s="9" t="s">
        <v>57</v>
      </c>
    </row>
    <row r="15" customFormat="false" ht="15.75" hidden="false" customHeight="false" outlineLevel="0" collapsed="false">
      <c r="A15" s="7" t="s">
        <v>58</v>
      </c>
      <c r="B15" s="10" t="s">
        <v>59</v>
      </c>
      <c r="C15" s="9" t="s">
        <v>60</v>
      </c>
    </row>
    <row r="16" customFormat="false" ht="15.75" hidden="false" customHeight="false" outlineLevel="0" collapsed="false">
      <c r="A16" s="7" t="s">
        <v>61</v>
      </c>
      <c r="B16" s="10" t="s">
        <v>62</v>
      </c>
      <c r="C16" s="9" t="s">
        <v>63</v>
      </c>
    </row>
    <row r="17" customFormat="false" ht="15.75" hidden="false" customHeight="false" outlineLevel="0" collapsed="false">
      <c r="A17" s="7" t="s">
        <v>64</v>
      </c>
      <c r="B17" s="10" t="s">
        <v>65</v>
      </c>
      <c r="C17" s="9" t="s">
        <v>66</v>
      </c>
    </row>
    <row r="18" customFormat="false" ht="15.75" hidden="false" customHeight="false" outlineLevel="0" collapsed="false">
      <c r="A18" s="7" t="s">
        <v>67</v>
      </c>
      <c r="B18" s="10" t="s">
        <v>68</v>
      </c>
      <c r="C18" s="9" t="s">
        <v>69</v>
      </c>
    </row>
    <row r="19" customFormat="false" ht="15.75" hidden="false" customHeight="false" outlineLevel="0" collapsed="false">
      <c r="A19" s="7" t="s">
        <v>70</v>
      </c>
      <c r="B19" s="10" t="s">
        <v>71</v>
      </c>
      <c r="C19" s="9" t="s">
        <v>72</v>
      </c>
    </row>
    <row r="20" customFormat="false" ht="15.75" hidden="false" customHeight="false" outlineLevel="0" collapsed="false">
      <c r="A20" s="7" t="s">
        <v>73</v>
      </c>
      <c r="B20" s="10" t="s">
        <v>74</v>
      </c>
      <c r="C20" s="9" t="s">
        <v>75</v>
      </c>
    </row>
    <row r="21" customFormat="false" ht="15.75" hidden="false" customHeight="false" outlineLevel="0" collapsed="false">
      <c r="A21" s="7" t="s">
        <v>76</v>
      </c>
      <c r="B21" s="10" t="s">
        <v>77</v>
      </c>
      <c r="C21" s="9" t="s">
        <v>78</v>
      </c>
    </row>
    <row r="22" customFormat="false" ht="15.75" hidden="false" customHeight="false" outlineLevel="0" collapsed="false">
      <c r="A22" s="7" t="s">
        <v>79</v>
      </c>
      <c r="B22" s="10" t="s">
        <v>80</v>
      </c>
      <c r="C22" s="9" t="s">
        <v>81</v>
      </c>
    </row>
    <row r="23" customFormat="false" ht="15.75" hidden="false" customHeight="false" outlineLevel="0" collapsed="false">
      <c r="A23" s="7" t="s">
        <v>82</v>
      </c>
      <c r="B23" s="10" t="s">
        <v>83</v>
      </c>
      <c r="C23" s="9" t="s">
        <v>84</v>
      </c>
    </row>
    <row r="24" customFormat="false" ht="15.75" hidden="false" customHeight="false" outlineLevel="0" collapsed="false">
      <c r="A24" s="7" t="s">
        <v>85</v>
      </c>
      <c r="B24" s="10" t="s">
        <v>86</v>
      </c>
      <c r="C24" s="9" t="s">
        <v>87</v>
      </c>
    </row>
    <row r="25" customFormat="false" ht="15.75" hidden="false" customHeight="false" outlineLevel="0" collapsed="false">
      <c r="A25" s="7" t="s">
        <v>88</v>
      </c>
      <c r="B25" s="10" t="s">
        <v>89</v>
      </c>
      <c r="C25" s="9" t="s">
        <v>90</v>
      </c>
    </row>
    <row r="26" customFormat="false" ht="15.75" hidden="false" customHeight="false" outlineLevel="0" collapsed="false">
      <c r="A26" s="7" t="s">
        <v>91</v>
      </c>
      <c r="B26" s="10" t="s">
        <v>92</v>
      </c>
      <c r="C26" s="9" t="s">
        <v>93</v>
      </c>
    </row>
    <row r="27" customFormat="false" ht="15.75" hidden="false" customHeight="false" outlineLevel="0" collapsed="false">
      <c r="A27" s="7" t="s">
        <v>94</v>
      </c>
      <c r="B27" s="10" t="s">
        <v>95</v>
      </c>
      <c r="C27" s="9" t="s">
        <v>96</v>
      </c>
    </row>
    <row r="28" customFormat="false" ht="15.75" hidden="false" customHeight="false" outlineLevel="0" collapsed="false">
      <c r="A28" s="7" t="s">
        <v>97</v>
      </c>
      <c r="B28" s="10" t="s">
        <v>98</v>
      </c>
      <c r="C28" s="9" t="s">
        <v>99</v>
      </c>
    </row>
    <row r="29" customFormat="false" ht="15.75" hidden="false" customHeight="false" outlineLevel="0" collapsed="false">
      <c r="A29" s="7" t="s">
        <v>100</v>
      </c>
      <c r="B29" s="10" t="s">
        <v>101</v>
      </c>
      <c r="C29" s="9" t="s">
        <v>102</v>
      </c>
    </row>
    <row r="30" customFormat="false" ht="15.75" hidden="false" customHeight="false" outlineLevel="0" collapsed="false">
      <c r="A30" s="7" t="s">
        <v>103</v>
      </c>
      <c r="B30" s="10" t="s">
        <v>104</v>
      </c>
      <c r="C30" s="9" t="s">
        <v>105</v>
      </c>
    </row>
    <row r="31" customFormat="false" ht="15.75" hidden="false" customHeight="false" outlineLevel="0" collapsed="false">
      <c r="A31" s="7" t="s">
        <v>106</v>
      </c>
      <c r="B31" s="10" t="s">
        <v>107</v>
      </c>
      <c r="C31" s="9" t="s">
        <v>108</v>
      </c>
    </row>
    <row r="32" customFormat="false" ht="15.75" hidden="false" customHeight="false" outlineLevel="0" collapsed="false">
      <c r="A32" s="7" t="s">
        <v>109</v>
      </c>
      <c r="B32" s="10" t="s">
        <v>110</v>
      </c>
      <c r="C32" s="9" t="s">
        <v>111</v>
      </c>
    </row>
    <row r="33" customFormat="false" ht="15.75" hidden="false" customHeight="false" outlineLevel="0" collapsed="false">
      <c r="A33" s="11"/>
    </row>
    <row r="34" customFormat="false" ht="15.75" hidden="false" customHeight="false" outlineLevel="0" collapsed="false">
      <c r="A34" s="11"/>
    </row>
    <row r="35" customFormat="false" ht="15.75" hidden="false" customHeight="false" outlineLevel="0" collapsed="false">
      <c r="A35" s="11"/>
    </row>
    <row r="36" customFormat="false" ht="15.75" hidden="false" customHeight="false" outlineLevel="0" collapsed="false">
      <c r="A36" s="11"/>
    </row>
    <row r="37" customFormat="false" ht="15.75" hidden="false" customHeight="false" outlineLevel="0" collapsed="false">
      <c r="A37" s="11"/>
    </row>
    <row r="38" customFormat="false" ht="15.75" hidden="false" customHeight="false" outlineLevel="0" collapsed="false">
      <c r="A38" s="11"/>
    </row>
    <row r="39" customFormat="false" ht="15.75" hidden="false" customHeight="false" outlineLevel="0" collapsed="false">
      <c r="A39" s="11"/>
    </row>
    <row r="40" customFormat="false" ht="15.75" hidden="false" customHeight="false" outlineLevel="0" collapsed="false">
      <c r="A40" s="11"/>
    </row>
    <row r="41" customFormat="false" ht="15.75" hidden="false" customHeight="false" outlineLevel="0" collapsed="false">
      <c r="A41" s="11"/>
    </row>
    <row r="42" customFormat="false" ht="15.75" hidden="false" customHeight="false" outlineLevel="0" collapsed="false">
      <c r="A42" s="11"/>
    </row>
    <row r="43" customFormat="false" ht="15.75" hidden="false" customHeight="false" outlineLevel="0" collapsed="false">
      <c r="A43" s="11"/>
    </row>
    <row r="44" customFormat="false" ht="15.75" hidden="false" customHeight="false" outlineLevel="0" collapsed="false">
      <c r="A44" s="11"/>
    </row>
    <row r="45" customFormat="false" ht="15.75" hidden="false" customHeight="false" outlineLevel="0" collapsed="false">
      <c r="A45" s="11"/>
    </row>
    <row r="46" customFormat="false" ht="15.75" hidden="false" customHeight="false" outlineLevel="0" collapsed="false">
      <c r="A46" s="11"/>
    </row>
    <row r="47" customFormat="false" ht="15.75" hidden="false" customHeight="false" outlineLevel="0" collapsed="false">
      <c r="A47" s="11"/>
    </row>
    <row r="48" customFormat="false" ht="15.75" hidden="false" customHeight="false" outlineLevel="0" collapsed="false">
      <c r="A48" s="11"/>
    </row>
    <row r="49" customFormat="false" ht="15.75" hidden="false" customHeight="false" outlineLevel="0" collapsed="false">
      <c r="A49" s="11"/>
    </row>
    <row r="50" customFormat="false" ht="15.75" hidden="false" customHeight="false" outlineLevel="0" collapsed="false">
      <c r="A50" s="11"/>
    </row>
    <row r="51" customFormat="false" ht="15.75" hidden="false" customHeight="false" outlineLevel="0" collapsed="false">
      <c r="A51" s="11"/>
    </row>
    <row r="52" customFormat="false" ht="15.75" hidden="false" customHeight="false" outlineLevel="0" collapsed="false">
      <c r="A52" s="11"/>
    </row>
    <row r="53" customFormat="false" ht="15.75" hidden="false" customHeight="false" outlineLevel="0" collapsed="false">
      <c r="A53" s="11"/>
    </row>
    <row r="54" customFormat="false" ht="15.75" hidden="false" customHeight="false" outlineLevel="0" collapsed="false">
      <c r="A54" s="11"/>
    </row>
    <row r="55" customFormat="false" ht="15.75" hidden="false" customHeight="false" outlineLevel="0" collapsed="false">
      <c r="A55" s="11"/>
    </row>
    <row r="56" customFormat="false" ht="15.75" hidden="false" customHeight="false" outlineLevel="0" collapsed="false">
      <c r="A56" s="11"/>
    </row>
    <row r="57" customFormat="false" ht="15.75" hidden="false" customHeight="false" outlineLevel="0" collapsed="false">
      <c r="A57" s="11"/>
    </row>
    <row r="58" customFormat="false" ht="15.75" hidden="false" customHeight="false" outlineLevel="0" collapsed="false">
      <c r="A58" s="11"/>
    </row>
    <row r="59" customFormat="false" ht="15.75" hidden="false" customHeight="false" outlineLevel="0" collapsed="false">
      <c r="A59" s="11"/>
    </row>
    <row r="60" customFormat="false" ht="15.75" hidden="false" customHeight="false" outlineLevel="0" collapsed="false">
      <c r="A60" s="11"/>
    </row>
    <row r="61" customFormat="false" ht="15.75" hidden="false" customHeight="false" outlineLevel="0" collapsed="false">
      <c r="A61" s="11"/>
    </row>
    <row r="62" customFormat="false" ht="15.75" hidden="false" customHeight="false" outlineLevel="0" collapsed="false">
      <c r="A62" s="11"/>
    </row>
    <row r="63" customFormat="false" ht="15.75" hidden="false" customHeight="false" outlineLevel="0" collapsed="false">
      <c r="A63" s="11"/>
    </row>
    <row r="64" customFormat="false" ht="15.75" hidden="false" customHeight="false" outlineLevel="0" collapsed="false">
      <c r="A64" s="11"/>
    </row>
    <row r="65" customFormat="false" ht="15.75" hidden="false" customHeight="false" outlineLevel="0" collapsed="false">
      <c r="A65" s="11"/>
    </row>
    <row r="66" customFormat="false" ht="15.75" hidden="false" customHeight="false" outlineLevel="0" collapsed="false">
      <c r="A66" s="11"/>
    </row>
    <row r="67" customFormat="false" ht="15.75" hidden="false" customHeight="false" outlineLevel="0" collapsed="false">
      <c r="A67" s="11"/>
    </row>
    <row r="68" customFormat="false" ht="15.75" hidden="false" customHeight="false" outlineLevel="0" collapsed="false">
      <c r="A68" s="11"/>
    </row>
    <row r="69" customFormat="false" ht="15.75" hidden="false" customHeight="false" outlineLevel="0" collapsed="false">
      <c r="A69" s="11"/>
    </row>
    <row r="70" customFormat="false" ht="15.75" hidden="false" customHeight="false" outlineLevel="0" collapsed="false">
      <c r="A70" s="11"/>
    </row>
    <row r="71" customFormat="false" ht="15.75" hidden="false" customHeight="false" outlineLevel="0" collapsed="false">
      <c r="A71" s="11"/>
    </row>
    <row r="72" customFormat="false" ht="15.75" hidden="false" customHeight="false" outlineLevel="0" collapsed="false">
      <c r="A72" s="11"/>
    </row>
    <row r="73" customFormat="false" ht="15.75" hidden="false" customHeight="false" outlineLevel="0" collapsed="false">
      <c r="A73" s="11"/>
    </row>
    <row r="74" customFormat="false" ht="15.75" hidden="false" customHeight="false" outlineLevel="0" collapsed="false">
      <c r="A74" s="11"/>
    </row>
    <row r="75" customFormat="false" ht="15.75" hidden="false" customHeight="false" outlineLevel="0" collapsed="false">
      <c r="A75" s="11"/>
    </row>
    <row r="76" customFormat="false" ht="15.75" hidden="false" customHeight="false" outlineLevel="0" collapsed="false">
      <c r="A76" s="11"/>
    </row>
    <row r="77" customFormat="false" ht="15.75" hidden="false" customHeight="false" outlineLevel="0" collapsed="false">
      <c r="A77" s="11"/>
    </row>
    <row r="78" customFormat="false" ht="15.75" hidden="false" customHeight="false" outlineLevel="0" collapsed="false">
      <c r="A78" s="11"/>
    </row>
    <row r="79" customFormat="false" ht="15.75" hidden="false" customHeight="false" outlineLevel="0" collapsed="false">
      <c r="A79" s="11"/>
    </row>
    <row r="80" customFormat="false" ht="15.75" hidden="false" customHeight="false" outlineLevel="0" collapsed="false">
      <c r="A80" s="11"/>
    </row>
    <row r="81" customFormat="false" ht="15.75" hidden="false" customHeight="false" outlineLevel="0" collapsed="false">
      <c r="A81" s="11"/>
    </row>
    <row r="82" customFormat="false" ht="15.75" hidden="false" customHeight="false" outlineLevel="0" collapsed="false">
      <c r="A82" s="11"/>
    </row>
    <row r="83" customFormat="false" ht="15.75" hidden="false" customHeight="false" outlineLevel="0" collapsed="false">
      <c r="A83" s="11"/>
    </row>
    <row r="84" customFormat="false" ht="15.75" hidden="false" customHeight="false" outlineLevel="0" collapsed="false">
      <c r="A84" s="11"/>
    </row>
    <row r="85" customFormat="false" ht="15.75" hidden="false" customHeight="false" outlineLevel="0" collapsed="false">
      <c r="A85" s="11"/>
    </row>
    <row r="86" customFormat="false" ht="15.75" hidden="false" customHeight="false" outlineLevel="0" collapsed="false">
      <c r="A86" s="11"/>
    </row>
    <row r="87" customFormat="false" ht="15.75" hidden="false" customHeight="false" outlineLevel="0" collapsed="false">
      <c r="A87" s="11"/>
    </row>
    <row r="88" customFormat="false" ht="15.75" hidden="false" customHeight="false" outlineLevel="0" collapsed="false">
      <c r="A88" s="11"/>
    </row>
    <row r="89" customFormat="false" ht="15.75" hidden="false" customHeight="false" outlineLevel="0" collapsed="false">
      <c r="A89" s="11"/>
    </row>
    <row r="90" customFormat="false" ht="15.75" hidden="false" customHeight="false" outlineLevel="0" collapsed="false">
      <c r="A90" s="11"/>
    </row>
    <row r="91" customFormat="false" ht="15.75" hidden="false" customHeight="false" outlineLevel="0" collapsed="false">
      <c r="A91" s="11"/>
    </row>
    <row r="92" customFormat="false" ht="15.75" hidden="false" customHeight="false" outlineLevel="0" collapsed="false">
      <c r="A92" s="11"/>
    </row>
    <row r="93" customFormat="false" ht="15.75" hidden="false" customHeight="false" outlineLevel="0" collapsed="false">
      <c r="A93" s="11"/>
    </row>
    <row r="94" customFormat="false" ht="15.75" hidden="false" customHeight="false" outlineLevel="0" collapsed="false">
      <c r="A94" s="11"/>
    </row>
    <row r="95" customFormat="false" ht="15.75" hidden="false" customHeight="false" outlineLevel="0" collapsed="false">
      <c r="A95" s="11"/>
    </row>
    <row r="96" customFormat="false" ht="15.75" hidden="false" customHeight="false" outlineLevel="0" collapsed="false">
      <c r="A96" s="11"/>
    </row>
    <row r="97" customFormat="false" ht="15.75" hidden="false" customHeight="false" outlineLevel="0" collapsed="false">
      <c r="A97" s="11"/>
    </row>
    <row r="98" customFormat="false" ht="15.75" hidden="false" customHeight="false" outlineLevel="0" collapsed="false">
      <c r="A98" s="11"/>
    </row>
    <row r="99" customFormat="false" ht="15.75" hidden="false" customHeight="false" outlineLevel="0" collapsed="false">
      <c r="A99" s="11"/>
    </row>
    <row r="100" customFormat="false" ht="15.75" hidden="false" customHeight="false" outlineLevel="0" collapsed="false">
      <c r="A100" s="11"/>
    </row>
    <row r="101" customFormat="false" ht="15.75" hidden="false" customHeight="false" outlineLevel="0" collapsed="false">
      <c r="A101" s="11"/>
    </row>
    <row r="102" customFormat="false" ht="15.75" hidden="false" customHeight="false" outlineLevel="0" collapsed="false">
      <c r="A102" s="11"/>
    </row>
    <row r="103" customFormat="false" ht="15.75" hidden="false" customHeight="false" outlineLevel="0" collapsed="false">
      <c r="A103" s="11"/>
    </row>
    <row r="104" customFormat="false" ht="15.75" hidden="false" customHeight="false" outlineLevel="0" collapsed="false">
      <c r="A104" s="11"/>
    </row>
    <row r="105" customFormat="false" ht="15.75" hidden="false" customHeight="false" outlineLevel="0" collapsed="false">
      <c r="A105" s="11"/>
    </row>
    <row r="106" customFormat="false" ht="15.75" hidden="false" customHeight="false" outlineLevel="0" collapsed="false">
      <c r="A106" s="11"/>
    </row>
    <row r="107" customFormat="false" ht="15.75" hidden="false" customHeight="false" outlineLevel="0" collapsed="false">
      <c r="A107" s="11"/>
    </row>
    <row r="108" customFormat="false" ht="15.75" hidden="false" customHeight="false" outlineLevel="0" collapsed="false">
      <c r="A108" s="11"/>
    </row>
    <row r="109" customFormat="false" ht="15.75" hidden="false" customHeight="false" outlineLevel="0" collapsed="false">
      <c r="A109" s="11"/>
    </row>
    <row r="110" customFormat="false" ht="15.75" hidden="false" customHeight="false" outlineLevel="0" collapsed="false">
      <c r="A110" s="11"/>
    </row>
    <row r="111" customFormat="false" ht="15.75" hidden="false" customHeight="false" outlineLevel="0" collapsed="false">
      <c r="A111" s="11"/>
    </row>
    <row r="112" customFormat="false" ht="15.75" hidden="false" customHeight="false" outlineLevel="0" collapsed="false">
      <c r="A112" s="11"/>
    </row>
    <row r="113" customFormat="false" ht="15.75" hidden="false" customHeight="false" outlineLevel="0" collapsed="false">
      <c r="A113" s="11"/>
    </row>
    <row r="114" customFormat="false" ht="15.75" hidden="false" customHeight="false" outlineLevel="0" collapsed="false">
      <c r="A114" s="11"/>
    </row>
    <row r="115" customFormat="false" ht="15.75" hidden="false" customHeight="false" outlineLevel="0" collapsed="false">
      <c r="A115" s="11"/>
    </row>
    <row r="116" customFormat="false" ht="15.75" hidden="false" customHeight="false" outlineLevel="0" collapsed="false">
      <c r="A116" s="11"/>
    </row>
    <row r="117" customFormat="false" ht="15.75" hidden="false" customHeight="false" outlineLevel="0" collapsed="false">
      <c r="A117" s="11"/>
    </row>
    <row r="118" customFormat="false" ht="15.75" hidden="false" customHeight="false" outlineLevel="0" collapsed="false">
      <c r="A118" s="11"/>
    </row>
    <row r="119" customFormat="false" ht="15.75" hidden="false" customHeight="false" outlineLevel="0" collapsed="false">
      <c r="A119" s="11"/>
    </row>
    <row r="120" customFormat="false" ht="15.75" hidden="false" customHeight="false" outlineLevel="0" collapsed="false">
      <c r="A120" s="11"/>
    </row>
    <row r="121" customFormat="false" ht="15.75" hidden="false" customHeight="false" outlineLevel="0" collapsed="false">
      <c r="A121" s="11"/>
    </row>
    <row r="122" customFormat="false" ht="15.75" hidden="false" customHeight="false" outlineLevel="0" collapsed="false">
      <c r="A122" s="11"/>
    </row>
    <row r="123" customFormat="false" ht="15.75" hidden="false" customHeight="false" outlineLevel="0" collapsed="false">
      <c r="A123" s="11"/>
    </row>
    <row r="124" customFormat="false" ht="15.75" hidden="false" customHeight="false" outlineLevel="0" collapsed="false">
      <c r="A124" s="11"/>
    </row>
    <row r="125" customFormat="false" ht="15.75" hidden="false" customHeight="false" outlineLevel="0" collapsed="false">
      <c r="A125" s="11"/>
    </row>
    <row r="126" customFormat="false" ht="15.75" hidden="false" customHeight="false" outlineLevel="0" collapsed="false">
      <c r="A126" s="11"/>
    </row>
    <row r="127" customFormat="false" ht="15.75" hidden="false" customHeight="false" outlineLevel="0" collapsed="false">
      <c r="A127" s="11"/>
    </row>
    <row r="128" customFormat="false" ht="15.75" hidden="false" customHeight="false" outlineLevel="0" collapsed="false">
      <c r="A128" s="11"/>
    </row>
    <row r="129" customFormat="false" ht="15.75" hidden="false" customHeight="false" outlineLevel="0" collapsed="false">
      <c r="A129" s="11"/>
    </row>
    <row r="130" customFormat="false" ht="15.75" hidden="false" customHeight="false" outlineLevel="0" collapsed="false">
      <c r="A130" s="11"/>
    </row>
    <row r="131" customFormat="false" ht="15.75" hidden="false" customHeight="false" outlineLevel="0" collapsed="false">
      <c r="A131" s="11"/>
    </row>
    <row r="132" customFormat="false" ht="15.75" hidden="false" customHeight="false" outlineLevel="0" collapsed="false">
      <c r="A132" s="11"/>
    </row>
    <row r="133" customFormat="false" ht="15.75" hidden="false" customHeight="false" outlineLevel="0" collapsed="false">
      <c r="A133" s="11"/>
    </row>
    <row r="134" customFormat="false" ht="15.75" hidden="false" customHeight="false" outlineLevel="0" collapsed="false">
      <c r="A134" s="11"/>
    </row>
    <row r="135" customFormat="false" ht="15.75" hidden="false" customHeight="false" outlineLevel="0" collapsed="false">
      <c r="A135" s="11"/>
    </row>
    <row r="136" customFormat="false" ht="15.75" hidden="false" customHeight="false" outlineLevel="0" collapsed="false">
      <c r="A136" s="11"/>
    </row>
    <row r="137" customFormat="false" ht="15.75" hidden="false" customHeight="false" outlineLevel="0" collapsed="false">
      <c r="A137" s="11"/>
    </row>
    <row r="138" customFormat="false" ht="15.75" hidden="false" customHeight="false" outlineLevel="0" collapsed="false">
      <c r="A138" s="11"/>
    </row>
    <row r="139" customFormat="false" ht="15.75" hidden="false" customHeight="false" outlineLevel="0" collapsed="false">
      <c r="A139" s="11"/>
    </row>
    <row r="140" customFormat="false" ht="15.75" hidden="false" customHeight="false" outlineLevel="0" collapsed="false">
      <c r="A140" s="11"/>
    </row>
    <row r="141" customFormat="false" ht="15.75" hidden="false" customHeight="false" outlineLevel="0" collapsed="false">
      <c r="A141" s="11"/>
    </row>
    <row r="142" customFormat="false" ht="15.75" hidden="false" customHeight="false" outlineLevel="0" collapsed="false">
      <c r="A142" s="11"/>
    </row>
    <row r="143" customFormat="false" ht="15.75" hidden="false" customHeight="false" outlineLevel="0" collapsed="false">
      <c r="A143" s="11"/>
    </row>
    <row r="144" customFormat="false" ht="15.75" hidden="false" customHeight="false" outlineLevel="0" collapsed="false">
      <c r="A144" s="11"/>
    </row>
    <row r="145" customFormat="false" ht="15.75" hidden="false" customHeight="false" outlineLevel="0" collapsed="false">
      <c r="A145" s="11"/>
    </row>
    <row r="146" customFormat="false" ht="15.75" hidden="false" customHeight="false" outlineLevel="0" collapsed="false">
      <c r="A146" s="11"/>
    </row>
    <row r="147" customFormat="false" ht="15.75" hidden="false" customHeight="false" outlineLevel="0" collapsed="false">
      <c r="A147" s="11"/>
    </row>
    <row r="148" customFormat="false" ht="15.75" hidden="false" customHeight="false" outlineLevel="0" collapsed="false">
      <c r="A148" s="11"/>
    </row>
    <row r="149" customFormat="false" ht="15.75" hidden="false" customHeight="false" outlineLevel="0" collapsed="false">
      <c r="A149" s="11"/>
    </row>
    <row r="150" customFormat="false" ht="15.75" hidden="false" customHeight="false" outlineLevel="0" collapsed="false">
      <c r="A150" s="11"/>
    </row>
    <row r="151" customFormat="false" ht="15.75" hidden="false" customHeight="false" outlineLevel="0" collapsed="false">
      <c r="A151" s="11"/>
    </row>
    <row r="152" customFormat="false" ht="15.75" hidden="false" customHeight="false" outlineLevel="0" collapsed="false">
      <c r="A152" s="11"/>
    </row>
    <row r="153" customFormat="false" ht="15.75" hidden="false" customHeight="false" outlineLevel="0" collapsed="false">
      <c r="A153" s="11"/>
    </row>
    <row r="154" customFormat="false" ht="15.75" hidden="false" customHeight="false" outlineLevel="0" collapsed="false">
      <c r="A154" s="11"/>
    </row>
    <row r="155" customFormat="false" ht="15.75" hidden="false" customHeight="false" outlineLevel="0" collapsed="false">
      <c r="A155" s="11"/>
    </row>
    <row r="156" customFormat="false" ht="15.75" hidden="false" customHeight="false" outlineLevel="0" collapsed="false">
      <c r="A156" s="11"/>
    </row>
    <row r="157" customFormat="false" ht="15.75" hidden="false" customHeight="false" outlineLevel="0" collapsed="false">
      <c r="A157" s="11"/>
    </row>
    <row r="158" customFormat="false" ht="15.75" hidden="false" customHeight="false" outlineLevel="0" collapsed="false">
      <c r="A158" s="11"/>
    </row>
    <row r="159" customFormat="false" ht="15.75" hidden="false" customHeight="false" outlineLevel="0" collapsed="false">
      <c r="A159" s="11"/>
    </row>
    <row r="160" customFormat="false" ht="15.75" hidden="false" customHeight="false" outlineLevel="0" collapsed="false">
      <c r="A160" s="11"/>
    </row>
    <row r="161" customFormat="false" ht="15.75" hidden="false" customHeight="false" outlineLevel="0" collapsed="false">
      <c r="A161" s="11"/>
    </row>
    <row r="162" customFormat="false" ht="15.75" hidden="false" customHeight="false" outlineLevel="0" collapsed="false">
      <c r="A162" s="11"/>
    </row>
    <row r="163" customFormat="false" ht="15.75" hidden="false" customHeight="false" outlineLevel="0" collapsed="false">
      <c r="A163" s="11"/>
    </row>
    <row r="164" customFormat="false" ht="15.75" hidden="false" customHeight="false" outlineLevel="0" collapsed="false">
      <c r="A164" s="11"/>
    </row>
    <row r="165" customFormat="false" ht="15.75" hidden="false" customHeight="false" outlineLevel="0" collapsed="false">
      <c r="A165" s="11"/>
    </row>
    <row r="166" customFormat="false" ht="15.75" hidden="false" customHeight="false" outlineLevel="0" collapsed="false">
      <c r="A166" s="11"/>
    </row>
    <row r="167" customFormat="false" ht="15.75" hidden="false" customHeight="false" outlineLevel="0" collapsed="false">
      <c r="A167" s="11"/>
    </row>
    <row r="168" customFormat="false" ht="15.75" hidden="false" customHeight="false" outlineLevel="0" collapsed="false">
      <c r="A168" s="11"/>
    </row>
    <row r="169" customFormat="false" ht="15.75" hidden="false" customHeight="false" outlineLevel="0" collapsed="false">
      <c r="A169" s="11"/>
    </row>
    <row r="170" customFormat="false" ht="15.75" hidden="false" customHeight="false" outlineLevel="0" collapsed="false">
      <c r="A170" s="11"/>
    </row>
    <row r="171" customFormat="false" ht="15.75" hidden="false" customHeight="false" outlineLevel="0" collapsed="false">
      <c r="A171" s="11"/>
    </row>
    <row r="172" customFormat="false" ht="15.75" hidden="false" customHeight="false" outlineLevel="0" collapsed="false">
      <c r="A172" s="11"/>
    </row>
    <row r="173" customFormat="false" ht="15.75" hidden="false" customHeight="false" outlineLevel="0" collapsed="false">
      <c r="A173" s="11"/>
    </row>
    <row r="174" customFormat="false" ht="15.75" hidden="false" customHeight="false" outlineLevel="0" collapsed="false">
      <c r="A174" s="11"/>
    </row>
    <row r="175" customFormat="false" ht="15.75" hidden="false" customHeight="false" outlineLevel="0" collapsed="false">
      <c r="A175" s="11"/>
    </row>
    <row r="176" customFormat="false" ht="15.75" hidden="false" customHeight="false" outlineLevel="0" collapsed="false">
      <c r="A176" s="11"/>
    </row>
    <row r="177" customFormat="false" ht="15.75" hidden="false" customHeight="false" outlineLevel="0" collapsed="false">
      <c r="A177" s="11"/>
    </row>
    <row r="178" customFormat="false" ht="15.75" hidden="false" customHeight="false" outlineLevel="0" collapsed="false">
      <c r="A178" s="11"/>
    </row>
    <row r="179" customFormat="false" ht="15.75" hidden="false" customHeight="false" outlineLevel="0" collapsed="false">
      <c r="A179" s="11"/>
    </row>
    <row r="180" customFormat="false" ht="15.75" hidden="false" customHeight="false" outlineLevel="0" collapsed="false">
      <c r="A180" s="11"/>
    </row>
    <row r="181" customFormat="false" ht="15.75" hidden="false" customHeight="false" outlineLevel="0" collapsed="false">
      <c r="A181" s="11"/>
    </row>
    <row r="182" customFormat="false" ht="15.75" hidden="false" customHeight="false" outlineLevel="0" collapsed="false">
      <c r="A182" s="11"/>
    </row>
    <row r="183" customFormat="false" ht="15.75" hidden="false" customHeight="false" outlineLevel="0" collapsed="false">
      <c r="A183" s="11"/>
    </row>
    <row r="184" customFormat="false" ht="15.75" hidden="false" customHeight="false" outlineLevel="0" collapsed="false">
      <c r="A184" s="11"/>
    </row>
    <row r="185" customFormat="false" ht="15.75" hidden="false" customHeight="false" outlineLevel="0" collapsed="false">
      <c r="A185" s="11"/>
    </row>
    <row r="186" customFormat="false" ht="15.75" hidden="false" customHeight="false" outlineLevel="0" collapsed="false">
      <c r="A186" s="11"/>
    </row>
    <row r="187" customFormat="false" ht="15.75" hidden="false" customHeight="false" outlineLevel="0" collapsed="false">
      <c r="A187" s="11"/>
    </row>
    <row r="188" customFormat="false" ht="15.75" hidden="false" customHeight="false" outlineLevel="0" collapsed="false">
      <c r="A188" s="11"/>
    </row>
    <row r="189" customFormat="false" ht="15.75" hidden="false" customHeight="false" outlineLevel="0" collapsed="false">
      <c r="A189" s="11"/>
    </row>
    <row r="190" customFormat="false" ht="15.75" hidden="false" customHeight="false" outlineLevel="0" collapsed="false">
      <c r="A190" s="11"/>
    </row>
    <row r="191" customFormat="false" ht="15.75" hidden="false" customHeight="false" outlineLevel="0" collapsed="false">
      <c r="A191" s="11"/>
    </row>
    <row r="192" customFormat="false" ht="15.75" hidden="false" customHeight="false" outlineLevel="0" collapsed="false">
      <c r="A192" s="11"/>
    </row>
    <row r="193" customFormat="false" ht="15.75" hidden="false" customHeight="false" outlineLevel="0" collapsed="false">
      <c r="A193" s="11"/>
    </row>
    <row r="194" customFormat="false" ht="15.75" hidden="false" customHeight="false" outlineLevel="0" collapsed="false">
      <c r="A194" s="11"/>
    </row>
    <row r="195" customFormat="false" ht="15.75" hidden="false" customHeight="false" outlineLevel="0" collapsed="false">
      <c r="A195" s="11"/>
    </row>
    <row r="196" customFormat="false" ht="15.75" hidden="false" customHeight="false" outlineLevel="0" collapsed="false">
      <c r="A196" s="11"/>
    </row>
    <row r="197" customFormat="false" ht="15.75" hidden="false" customHeight="false" outlineLevel="0" collapsed="false">
      <c r="A197" s="11"/>
    </row>
    <row r="198" customFormat="false" ht="15.75" hidden="false" customHeight="false" outlineLevel="0" collapsed="false">
      <c r="A198" s="11"/>
    </row>
    <row r="199" customFormat="false" ht="15.75" hidden="false" customHeight="false" outlineLevel="0" collapsed="false">
      <c r="A199" s="11"/>
    </row>
    <row r="200" customFormat="false" ht="15.75" hidden="false" customHeight="false" outlineLevel="0" collapsed="false">
      <c r="A200" s="11"/>
    </row>
    <row r="201" customFormat="false" ht="15.75" hidden="false" customHeight="false" outlineLevel="0" collapsed="false">
      <c r="A201" s="11"/>
    </row>
    <row r="202" customFormat="false" ht="15.75" hidden="false" customHeight="false" outlineLevel="0" collapsed="false">
      <c r="A202" s="11"/>
    </row>
    <row r="203" customFormat="false" ht="15.75" hidden="false" customHeight="false" outlineLevel="0" collapsed="false">
      <c r="A203" s="11"/>
    </row>
    <row r="204" customFormat="false" ht="15.75" hidden="false" customHeight="false" outlineLevel="0" collapsed="false">
      <c r="A204" s="11"/>
    </row>
    <row r="205" customFormat="false" ht="15.75" hidden="false" customHeight="false" outlineLevel="0" collapsed="false">
      <c r="A205" s="11"/>
    </row>
    <row r="206" customFormat="false" ht="15.75" hidden="false" customHeight="false" outlineLevel="0" collapsed="false">
      <c r="A206" s="11"/>
    </row>
    <row r="207" customFormat="false" ht="15.75" hidden="false" customHeight="false" outlineLevel="0" collapsed="false">
      <c r="A207" s="11"/>
    </row>
    <row r="208" customFormat="false" ht="15.75" hidden="false" customHeight="false" outlineLevel="0" collapsed="false">
      <c r="A208" s="11"/>
    </row>
    <row r="209" customFormat="false" ht="15.75" hidden="false" customHeight="false" outlineLevel="0" collapsed="false">
      <c r="A209" s="11"/>
    </row>
    <row r="210" customFormat="false" ht="15.75" hidden="false" customHeight="false" outlineLevel="0" collapsed="false">
      <c r="A210" s="11"/>
    </row>
    <row r="211" customFormat="false" ht="15.75" hidden="false" customHeight="false" outlineLevel="0" collapsed="false">
      <c r="A211" s="11"/>
    </row>
    <row r="212" customFormat="false" ht="15.75" hidden="false" customHeight="false" outlineLevel="0" collapsed="false">
      <c r="A212" s="11"/>
    </row>
    <row r="213" customFormat="false" ht="15.75" hidden="false" customHeight="false" outlineLevel="0" collapsed="false">
      <c r="A213" s="11"/>
    </row>
    <row r="214" customFormat="false" ht="15.75" hidden="false" customHeight="false" outlineLevel="0" collapsed="false">
      <c r="A214" s="11"/>
    </row>
    <row r="215" customFormat="false" ht="15.75" hidden="false" customHeight="false" outlineLevel="0" collapsed="false">
      <c r="A215" s="11"/>
    </row>
    <row r="216" customFormat="false" ht="15.75" hidden="false" customHeight="false" outlineLevel="0" collapsed="false">
      <c r="A216" s="11"/>
    </row>
    <row r="217" customFormat="false" ht="15.75" hidden="false" customHeight="false" outlineLevel="0" collapsed="false">
      <c r="A217" s="11"/>
    </row>
    <row r="218" customFormat="false" ht="15.75" hidden="false" customHeight="false" outlineLevel="0" collapsed="false">
      <c r="A218" s="11"/>
    </row>
    <row r="219" customFormat="false" ht="15.75" hidden="false" customHeight="false" outlineLevel="0" collapsed="false">
      <c r="A219" s="11"/>
    </row>
    <row r="220" customFormat="false" ht="15.75" hidden="false" customHeight="false" outlineLevel="0" collapsed="false">
      <c r="A220" s="11"/>
    </row>
    <row r="221" customFormat="false" ht="15.75" hidden="false" customHeight="false" outlineLevel="0" collapsed="false">
      <c r="A221" s="11"/>
    </row>
    <row r="222" customFormat="false" ht="15.75" hidden="false" customHeight="false" outlineLevel="0" collapsed="false">
      <c r="A222" s="11"/>
    </row>
    <row r="223" customFormat="false" ht="15.75" hidden="false" customHeight="false" outlineLevel="0" collapsed="false">
      <c r="A223" s="11"/>
    </row>
    <row r="224" customFormat="false" ht="15.75" hidden="false" customHeight="false" outlineLevel="0" collapsed="false">
      <c r="A224" s="11"/>
    </row>
    <row r="225" customFormat="false" ht="15.75" hidden="false" customHeight="false" outlineLevel="0" collapsed="false">
      <c r="A225" s="11"/>
    </row>
    <row r="226" customFormat="false" ht="15.75" hidden="false" customHeight="false" outlineLevel="0" collapsed="false">
      <c r="A226" s="11"/>
    </row>
    <row r="227" customFormat="false" ht="15.75" hidden="false" customHeight="false" outlineLevel="0" collapsed="false">
      <c r="A227" s="11"/>
    </row>
    <row r="228" customFormat="false" ht="15.75" hidden="false" customHeight="false" outlineLevel="0" collapsed="false">
      <c r="A228" s="11"/>
    </row>
    <row r="229" customFormat="false" ht="15.75" hidden="false" customHeight="false" outlineLevel="0" collapsed="false">
      <c r="A229" s="11"/>
    </row>
    <row r="230" customFormat="false" ht="15.75" hidden="false" customHeight="false" outlineLevel="0" collapsed="false">
      <c r="A230" s="11"/>
    </row>
    <row r="231" customFormat="false" ht="15.75" hidden="false" customHeight="false" outlineLevel="0" collapsed="false">
      <c r="A231" s="11"/>
    </row>
    <row r="232" customFormat="false" ht="15.75" hidden="false" customHeight="false" outlineLevel="0" collapsed="false">
      <c r="A232" s="11"/>
    </row>
    <row r="233" customFormat="false" ht="15.75" hidden="false" customHeight="false" outlineLevel="0" collapsed="false">
      <c r="A233" s="11"/>
    </row>
    <row r="234" customFormat="false" ht="15.75" hidden="false" customHeight="false" outlineLevel="0" collapsed="false">
      <c r="A234" s="11"/>
    </row>
    <row r="235" customFormat="false" ht="15.75" hidden="false" customHeight="false" outlineLevel="0" collapsed="false">
      <c r="A235" s="11"/>
    </row>
    <row r="236" customFormat="false" ht="15.75" hidden="false" customHeight="false" outlineLevel="0" collapsed="false">
      <c r="A236" s="11"/>
    </row>
    <row r="237" customFormat="false" ht="15.75" hidden="false" customHeight="false" outlineLevel="0" collapsed="false">
      <c r="A237" s="11"/>
    </row>
    <row r="238" customFormat="false" ht="15.75" hidden="false" customHeight="false" outlineLevel="0" collapsed="false">
      <c r="A238" s="11"/>
    </row>
    <row r="239" customFormat="false" ht="15.75" hidden="false" customHeight="false" outlineLevel="0" collapsed="false">
      <c r="A239" s="11"/>
    </row>
    <row r="240" customFormat="false" ht="15.75" hidden="false" customHeight="false" outlineLevel="0" collapsed="false">
      <c r="A240" s="11"/>
    </row>
    <row r="241" customFormat="false" ht="15.75" hidden="false" customHeight="false" outlineLevel="0" collapsed="false">
      <c r="A241" s="11"/>
    </row>
    <row r="242" customFormat="false" ht="15.75" hidden="false" customHeight="false" outlineLevel="0" collapsed="false">
      <c r="A242" s="11"/>
    </row>
    <row r="243" customFormat="false" ht="15.75" hidden="false" customHeight="false" outlineLevel="0" collapsed="false">
      <c r="A243" s="11"/>
    </row>
    <row r="244" customFormat="false" ht="15.75" hidden="false" customHeight="false" outlineLevel="0" collapsed="false">
      <c r="A244" s="11"/>
    </row>
    <row r="245" customFormat="false" ht="15.75" hidden="false" customHeight="false" outlineLevel="0" collapsed="false">
      <c r="A245" s="11"/>
    </row>
    <row r="246" customFormat="false" ht="15.75" hidden="false" customHeight="false" outlineLevel="0" collapsed="false">
      <c r="A246" s="11"/>
    </row>
    <row r="247" customFormat="false" ht="15.75" hidden="false" customHeight="false" outlineLevel="0" collapsed="false">
      <c r="A247" s="11"/>
    </row>
    <row r="248" customFormat="false" ht="15.75" hidden="false" customHeight="false" outlineLevel="0" collapsed="false">
      <c r="A248" s="11"/>
    </row>
    <row r="249" customFormat="false" ht="15.75" hidden="false" customHeight="false" outlineLevel="0" collapsed="false">
      <c r="A249" s="11"/>
    </row>
    <row r="250" customFormat="false" ht="15.75" hidden="false" customHeight="false" outlineLevel="0" collapsed="false">
      <c r="A250" s="11"/>
    </row>
    <row r="251" customFormat="false" ht="15.75" hidden="false" customHeight="false" outlineLevel="0" collapsed="false">
      <c r="A251" s="11"/>
    </row>
    <row r="252" customFormat="false" ht="15.75" hidden="false" customHeight="false" outlineLevel="0" collapsed="false">
      <c r="A252" s="11"/>
    </row>
    <row r="253" customFormat="false" ht="15.75" hidden="false" customHeight="false" outlineLevel="0" collapsed="false">
      <c r="A253" s="11"/>
    </row>
    <row r="254" customFormat="false" ht="15.75" hidden="false" customHeight="false" outlineLevel="0" collapsed="false">
      <c r="A254" s="11"/>
    </row>
    <row r="255" customFormat="false" ht="15.75" hidden="false" customHeight="false" outlineLevel="0" collapsed="false">
      <c r="A255" s="11"/>
    </row>
    <row r="256" customFormat="false" ht="15.75" hidden="false" customHeight="false" outlineLevel="0" collapsed="false">
      <c r="A256" s="11"/>
    </row>
    <row r="257" customFormat="false" ht="15.75" hidden="false" customHeight="false" outlineLevel="0" collapsed="false">
      <c r="A257" s="11"/>
    </row>
    <row r="258" customFormat="false" ht="15.75" hidden="false" customHeight="false" outlineLevel="0" collapsed="false">
      <c r="A258" s="11"/>
    </row>
    <row r="259" customFormat="false" ht="15.75" hidden="false" customHeight="false" outlineLevel="0" collapsed="false">
      <c r="A259" s="11"/>
    </row>
    <row r="260" customFormat="false" ht="15.75" hidden="false" customHeight="false" outlineLevel="0" collapsed="false">
      <c r="A260" s="11"/>
    </row>
    <row r="261" customFormat="false" ht="15.75" hidden="false" customHeight="false" outlineLevel="0" collapsed="false">
      <c r="A261" s="11"/>
    </row>
    <row r="262" customFormat="false" ht="15.75" hidden="false" customHeight="false" outlineLevel="0" collapsed="false">
      <c r="A262" s="11"/>
    </row>
    <row r="263" customFormat="false" ht="15.75" hidden="false" customHeight="false" outlineLevel="0" collapsed="false">
      <c r="A263" s="11"/>
    </row>
    <row r="264" customFormat="false" ht="15.75" hidden="false" customHeight="false" outlineLevel="0" collapsed="false">
      <c r="A264" s="11"/>
    </row>
    <row r="265" customFormat="false" ht="15.75" hidden="false" customHeight="false" outlineLevel="0" collapsed="false">
      <c r="A265" s="11"/>
    </row>
    <row r="266" customFormat="false" ht="15.75" hidden="false" customHeight="false" outlineLevel="0" collapsed="false">
      <c r="A266" s="11"/>
    </row>
    <row r="267" customFormat="false" ht="15.75" hidden="false" customHeight="false" outlineLevel="0" collapsed="false">
      <c r="A267" s="11"/>
    </row>
    <row r="268" customFormat="false" ht="15.75" hidden="false" customHeight="false" outlineLevel="0" collapsed="false">
      <c r="A268" s="11"/>
    </row>
    <row r="269" customFormat="false" ht="15.75" hidden="false" customHeight="false" outlineLevel="0" collapsed="false">
      <c r="A269" s="11"/>
    </row>
    <row r="270" customFormat="false" ht="15.75" hidden="false" customHeight="false" outlineLevel="0" collapsed="false">
      <c r="A270" s="11"/>
    </row>
    <row r="271" customFormat="false" ht="15.75" hidden="false" customHeight="false" outlineLevel="0" collapsed="false">
      <c r="A271" s="11"/>
    </row>
    <row r="272" customFormat="false" ht="15.75" hidden="false" customHeight="false" outlineLevel="0" collapsed="false">
      <c r="A272" s="11"/>
    </row>
    <row r="273" customFormat="false" ht="15.75" hidden="false" customHeight="false" outlineLevel="0" collapsed="false">
      <c r="A273" s="11"/>
    </row>
    <row r="274" customFormat="false" ht="15.75" hidden="false" customHeight="false" outlineLevel="0" collapsed="false">
      <c r="A274" s="11"/>
    </row>
    <row r="275" customFormat="false" ht="15.75" hidden="false" customHeight="false" outlineLevel="0" collapsed="false">
      <c r="A275" s="11"/>
    </row>
    <row r="276" customFormat="false" ht="15.75" hidden="false" customHeight="false" outlineLevel="0" collapsed="false">
      <c r="A276" s="11"/>
    </row>
    <row r="277" customFormat="false" ht="15.75" hidden="false" customHeight="false" outlineLevel="0" collapsed="false">
      <c r="A277" s="11"/>
    </row>
    <row r="278" customFormat="false" ht="15.75" hidden="false" customHeight="false" outlineLevel="0" collapsed="false">
      <c r="A278" s="11"/>
    </row>
    <row r="279" customFormat="false" ht="15.75" hidden="false" customHeight="false" outlineLevel="0" collapsed="false">
      <c r="A279" s="11"/>
    </row>
    <row r="280" customFormat="false" ht="15.75" hidden="false" customHeight="false" outlineLevel="0" collapsed="false">
      <c r="A280" s="11"/>
    </row>
    <row r="281" customFormat="false" ht="15.75" hidden="false" customHeight="false" outlineLevel="0" collapsed="false">
      <c r="A281" s="11"/>
    </row>
    <row r="282" customFormat="false" ht="15.75" hidden="false" customHeight="false" outlineLevel="0" collapsed="false">
      <c r="A282" s="11"/>
    </row>
    <row r="283" customFormat="false" ht="15.75" hidden="false" customHeight="false" outlineLevel="0" collapsed="false">
      <c r="A283" s="11"/>
    </row>
    <row r="284" customFormat="false" ht="15.75" hidden="false" customHeight="false" outlineLevel="0" collapsed="false">
      <c r="A284" s="11"/>
    </row>
    <row r="285" customFormat="false" ht="15.75" hidden="false" customHeight="false" outlineLevel="0" collapsed="false">
      <c r="A285" s="11"/>
    </row>
    <row r="286" customFormat="false" ht="15.75" hidden="false" customHeight="false" outlineLevel="0" collapsed="false">
      <c r="A286" s="11"/>
    </row>
    <row r="287" customFormat="false" ht="15.75" hidden="false" customHeight="false" outlineLevel="0" collapsed="false">
      <c r="A287" s="11"/>
    </row>
    <row r="288" customFormat="false" ht="15.75" hidden="false" customHeight="false" outlineLevel="0" collapsed="false">
      <c r="A288" s="11"/>
    </row>
    <row r="289" customFormat="false" ht="15.75" hidden="false" customHeight="false" outlineLevel="0" collapsed="false">
      <c r="A289" s="11"/>
    </row>
    <row r="290" customFormat="false" ht="15.75" hidden="false" customHeight="false" outlineLevel="0" collapsed="false">
      <c r="A290" s="11"/>
    </row>
    <row r="291" customFormat="false" ht="15.75" hidden="false" customHeight="false" outlineLevel="0" collapsed="false">
      <c r="A291" s="11"/>
    </row>
    <row r="292" customFormat="false" ht="15.75" hidden="false" customHeight="false" outlineLevel="0" collapsed="false">
      <c r="A292" s="11"/>
    </row>
    <row r="293" customFormat="false" ht="15.75" hidden="false" customHeight="false" outlineLevel="0" collapsed="false">
      <c r="A293" s="11"/>
    </row>
    <row r="294" customFormat="false" ht="15.75" hidden="false" customHeight="false" outlineLevel="0" collapsed="false">
      <c r="A294" s="11"/>
    </row>
    <row r="295" customFormat="false" ht="15.75" hidden="false" customHeight="false" outlineLevel="0" collapsed="false">
      <c r="A295" s="11"/>
    </row>
    <row r="296" customFormat="false" ht="15.75" hidden="false" customHeight="false" outlineLevel="0" collapsed="false">
      <c r="A296" s="11"/>
    </row>
    <row r="297" customFormat="false" ht="15.75" hidden="false" customHeight="false" outlineLevel="0" collapsed="false">
      <c r="A297" s="11"/>
    </row>
    <row r="298" customFormat="false" ht="15.75" hidden="false" customHeight="false" outlineLevel="0" collapsed="false">
      <c r="A298" s="11"/>
    </row>
    <row r="299" customFormat="false" ht="15.75" hidden="false" customHeight="false" outlineLevel="0" collapsed="false">
      <c r="A299" s="11"/>
    </row>
    <row r="300" customFormat="false" ht="15.75" hidden="false" customHeight="false" outlineLevel="0" collapsed="false">
      <c r="A300" s="11"/>
    </row>
    <row r="301" customFormat="false" ht="15.75" hidden="false" customHeight="false" outlineLevel="0" collapsed="false">
      <c r="A301" s="11"/>
    </row>
    <row r="302" customFormat="false" ht="15.75" hidden="false" customHeight="false" outlineLevel="0" collapsed="false">
      <c r="A302" s="11"/>
    </row>
    <row r="303" customFormat="false" ht="15.75" hidden="false" customHeight="false" outlineLevel="0" collapsed="false">
      <c r="A303" s="11"/>
    </row>
    <row r="304" customFormat="false" ht="15.75" hidden="false" customHeight="false" outlineLevel="0" collapsed="false">
      <c r="A304" s="11"/>
    </row>
    <row r="305" customFormat="false" ht="15.75" hidden="false" customHeight="false" outlineLevel="0" collapsed="false">
      <c r="A305" s="11"/>
    </row>
    <row r="306" customFormat="false" ht="15.75" hidden="false" customHeight="false" outlineLevel="0" collapsed="false">
      <c r="A306" s="11"/>
    </row>
    <row r="307" customFormat="false" ht="15.75" hidden="false" customHeight="false" outlineLevel="0" collapsed="false">
      <c r="A307" s="11"/>
    </row>
    <row r="308" customFormat="false" ht="15.75" hidden="false" customHeight="false" outlineLevel="0" collapsed="false">
      <c r="A308" s="11"/>
    </row>
    <row r="309" customFormat="false" ht="15.75" hidden="false" customHeight="false" outlineLevel="0" collapsed="false">
      <c r="A309" s="11"/>
    </row>
    <row r="310" customFormat="false" ht="15.75" hidden="false" customHeight="false" outlineLevel="0" collapsed="false">
      <c r="A310" s="11"/>
    </row>
    <row r="311" customFormat="false" ht="15.75" hidden="false" customHeight="false" outlineLevel="0" collapsed="false">
      <c r="A311" s="11"/>
    </row>
    <row r="312" customFormat="false" ht="15.75" hidden="false" customHeight="false" outlineLevel="0" collapsed="false">
      <c r="A312" s="11"/>
    </row>
    <row r="313" customFormat="false" ht="15.75" hidden="false" customHeight="false" outlineLevel="0" collapsed="false">
      <c r="A313" s="11"/>
    </row>
    <row r="314" customFormat="false" ht="15.75" hidden="false" customHeight="false" outlineLevel="0" collapsed="false">
      <c r="A314" s="11"/>
    </row>
    <row r="315" customFormat="false" ht="15.75" hidden="false" customHeight="false" outlineLevel="0" collapsed="false">
      <c r="A315" s="11"/>
    </row>
    <row r="316" customFormat="false" ht="15.75" hidden="false" customHeight="false" outlineLevel="0" collapsed="false">
      <c r="A316" s="11"/>
    </row>
    <row r="317" customFormat="false" ht="15.75" hidden="false" customHeight="false" outlineLevel="0" collapsed="false">
      <c r="A317" s="11"/>
    </row>
    <row r="318" customFormat="false" ht="15.75" hidden="false" customHeight="false" outlineLevel="0" collapsed="false">
      <c r="A318" s="11"/>
    </row>
    <row r="319" customFormat="false" ht="15.75" hidden="false" customHeight="false" outlineLevel="0" collapsed="false">
      <c r="A319" s="11"/>
    </row>
    <row r="320" customFormat="false" ht="15.75" hidden="false" customHeight="false" outlineLevel="0" collapsed="false">
      <c r="A320" s="11"/>
    </row>
    <row r="321" customFormat="false" ht="15.75" hidden="false" customHeight="false" outlineLevel="0" collapsed="false">
      <c r="A321" s="11"/>
    </row>
    <row r="322" customFormat="false" ht="15.75" hidden="false" customHeight="false" outlineLevel="0" collapsed="false">
      <c r="A322" s="11"/>
    </row>
    <row r="323" customFormat="false" ht="15.75" hidden="false" customHeight="false" outlineLevel="0" collapsed="false">
      <c r="A323" s="11"/>
    </row>
    <row r="324" customFormat="false" ht="15.75" hidden="false" customHeight="false" outlineLevel="0" collapsed="false">
      <c r="A324" s="11"/>
    </row>
    <row r="325" customFormat="false" ht="15.75" hidden="false" customHeight="false" outlineLevel="0" collapsed="false">
      <c r="A325" s="11"/>
    </row>
    <row r="326" customFormat="false" ht="15.75" hidden="false" customHeight="false" outlineLevel="0" collapsed="false">
      <c r="A326" s="11"/>
    </row>
    <row r="327" customFormat="false" ht="15.75" hidden="false" customHeight="false" outlineLevel="0" collapsed="false">
      <c r="A327" s="11"/>
    </row>
    <row r="328" customFormat="false" ht="15.75" hidden="false" customHeight="false" outlineLevel="0" collapsed="false">
      <c r="A328" s="11"/>
    </row>
    <row r="329" customFormat="false" ht="15.75" hidden="false" customHeight="false" outlineLevel="0" collapsed="false">
      <c r="A329" s="11"/>
    </row>
    <row r="330" customFormat="false" ht="15.75" hidden="false" customHeight="false" outlineLevel="0" collapsed="false">
      <c r="A330" s="11"/>
    </row>
    <row r="331" customFormat="false" ht="15.75" hidden="false" customHeight="false" outlineLevel="0" collapsed="false">
      <c r="A331" s="11"/>
    </row>
    <row r="332" customFormat="false" ht="15.75" hidden="false" customHeight="false" outlineLevel="0" collapsed="false">
      <c r="A332" s="11"/>
    </row>
    <row r="333" customFormat="false" ht="15.75" hidden="false" customHeight="false" outlineLevel="0" collapsed="false">
      <c r="A333" s="11"/>
    </row>
    <row r="334" customFormat="false" ht="15.75" hidden="false" customHeight="false" outlineLevel="0" collapsed="false">
      <c r="A334" s="11"/>
    </row>
    <row r="335" customFormat="false" ht="15.75" hidden="false" customHeight="false" outlineLevel="0" collapsed="false">
      <c r="A335" s="11"/>
    </row>
    <row r="336" customFormat="false" ht="15.75" hidden="false" customHeight="false" outlineLevel="0" collapsed="false">
      <c r="A336" s="11"/>
    </row>
    <row r="337" customFormat="false" ht="15.75" hidden="false" customHeight="false" outlineLevel="0" collapsed="false">
      <c r="A337" s="11"/>
    </row>
    <row r="338" customFormat="false" ht="15.75" hidden="false" customHeight="false" outlineLevel="0" collapsed="false">
      <c r="A338" s="11"/>
    </row>
    <row r="339" customFormat="false" ht="15.75" hidden="false" customHeight="false" outlineLevel="0" collapsed="false">
      <c r="A339" s="11"/>
    </row>
    <row r="340" customFormat="false" ht="15.75" hidden="false" customHeight="false" outlineLevel="0" collapsed="false">
      <c r="A340" s="11"/>
    </row>
    <row r="341" customFormat="false" ht="15.75" hidden="false" customHeight="false" outlineLevel="0" collapsed="false">
      <c r="A341" s="11"/>
    </row>
    <row r="342" customFormat="false" ht="15.75" hidden="false" customHeight="false" outlineLevel="0" collapsed="false">
      <c r="A342" s="11"/>
    </row>
    <row r="343" customFormat="false" ht="15.75" hidden="false" customHeight="false" outlineLevel="0" collapsed="false">
      <c r="A343" s="11"/>
    </row>
    <row r="344" customFormat="false" ht="15.75" hidden="false" customHeight="false" outlineLevel="0" collapsed="false">
      <c r="A344" s="11"/>
    </row>
    <row r="345" customFormat="false" ht="15.75" hidden="false" customHeight="false" outlineLevel="0" collapsed="false">
      <c r="A345" s="11"/>
    </row>
    <row r="346" customFormat="false" ht="15.75" hidden="false" customHeight="false" outlineLevel="0" collapsed="false">
      <c r="A346" s="11"/>
    </row>
    <row r="347" customFormat="false" ht="15.75" hidden="false" customHeight="false" outlineLevel="0" collapsed="false">
      <c r="A347" s="11"/>
    </row>
    <row r="348" customFormat="false" ht="15.75" hidden="false" customHeight="false" outlineLevel="0" collapsed="false">
      <c r="A348" s="11"/>
    </row>
    <row r="349" customFormat="false" ht="15.75" hidden="false" customHeight="false" outlineLevel="0" collapsed="false">
      <c r="A349" s="11"/>
    </row>
    <row r="350" customFormat="false" ht="15.75" hidden="false" customHeight="false" outlineLevel="0" collapsed="false">
      <c r="A350" s="11"/>
    </row>
    <row r="351" customFormat="false" ht="15.75" hidden="false" customHeight="false" outlineLevel="0" collapsed="false">
      <c r="A351" s="11"/>
    </row>
    <row r="352" customFormat="false" ht="15.75" hidden="false" customHeight="false" outlineLevel="0" collapsed="false">
      <c r="A352" s="11"/>
    </row>
    <row r="353" customFormat="false" ht="15.75" hidden="false" customHeight="false" outlineLevel="0" collapsed="false">
      <c r="A353" s="11"/>
    </row>
    <row r="354" customFormat="false" ht="15.75" hidden="false" customHeight="false" outlineLevel="0" collapsed="false">
      <c r="A354" s="11"/>
    </row>
    <row r="355" customFormat="false" ht="15.75" hidden="false" customHeight="false" outlineLevel="0" collapsed="false">
      <c r="A355" s="11"/>
    </row>
    <row r="356" customFormat="false" ht="15.75" hidden="false" customHeight="false" outlineLevel="0" collapsed="false">
      <c r="A356" s="11"/>
    </row>
    <row r="357" customFormat="false" ht="15.75" hidden="false" customHeight="false" outlineLevel="0" collapsed="false">
      <c r="A357" s="11"/>
    </row>
    <row r="358" customFormat="false" ht="15.75" hidden="false" customHeight="false" outlineLevel="0" collapsed="false">
      <c r="A358" s="11"/>
    </row>
    <row r="359" customFormat="false" ht="15.75" hidden="false" customHeight="false" outlineLevel="0" collapsed="false">
      <c r="A359" s="11"/>
    </row>
    <row r="360" customFormat="false" ht="15.75" hidden="false" customHeight="false" outlineLevel="0" collapsed="false">
      <c r="A360" s="11"/>
    </row>
    <row r="361" customFormat="false" ht="15.75" hidden="false" customHeight="false" outlineLevel="0" collapsed="false">
      <c r="A361" s="11"/>
    </row>
    <row r="362" customFormat="false" ht="15.75" hidden="false" customHeight="false" outlineLevel="0" collapsed="false">
      <c r="A362" s="11"/>
    </row>
    <row r="363" customFormat="false" ht="15.75" hidden="false" customHeight="false" outlineLevel="0" collapsed="false">
      <c r="A363" s="11"/>
    </row>
    <row r="364" customFormat="false" ht="15.75" hidden="false" customHeight="false" outlineLevel="0" collapsed="false">
      <c r="A364" s="11"/>
    </row>
    <row r="365" customFormat="false" ht="15.75" hidden="false" customHeight="false" outlineLevel="0" collapsed="false">
      <c r="A365" s="11"/>
    </row>
    <row r="366" customFormat="false" ht="15.75" hidden="false" customHeight="false" outlineLevel="0" collapsed="false">
      <c r="A366" s="11"/>
    </row>
    <row r="367" customFormat="false" ht="15.75" hidden="false" customHeight="false" outlineLevel="0" collapsed="false">
      <c r="A367" s="11"/>
    </row>
    <row r="368" customFormat="false" ht="15.75" hidden="false" customHeight="false" outlineLevel="0" collapsed="false">
      <c r="A368" s="11"/>
    </row>
    <row r="369" customFormat="false" ht="15.75" hidden="false" customHeight="false" outlineLevel="0" collapsed="false">
      <c r="A369" s="11"/>
    </row>
    <row r="370" customFormat="false" ht="15.75" hidden="false" customHeight="false" outlineLevel="0" collapsed="false">
      <c r="A370" s="11"/>
    </row>
    <row r="371" customFormat="false" ht="15.75" hidden="false" customHeight="false" outlineLevel="0" collapsed="false">
      <c r="A371" s="11"/>
    </row>
    <row r="372" customFormat="false" ht="15.75" hidden="false" customHeight="false" outlineLevel="0" collapsed="false">
      <c r="A372" s="11"/>
    </row>
    <row r="373" customFormat="false" ht="15.75" hidden="false" customHeight="false" outlineLevel="0" collapsed="false">
      <c r="A373" s="11"/>
    </row>
    <row r="374" customFormat="false" ht="15.75" hidden="false" customHeight="false" outlineLevel="0" collapsed="false">
      <c r="A374" s="11"/>
    </row>
    <row r="375" customFormat="false" ht="15.75" hidden="false" customHeight="false" outlineLevel="0" collapsed="false">
      <c r="A375" s="11"/>
    </row>
    <row r="376" customFormat="false" ht="15.75" hidden="false" customHeight="false" outlineLevel="0" collapsed="false">
      <c r="A376" s="11"/>
    </row>
    <row r="377" customFormat="false" ht="15.75" hidden="false" customHeight="false" outlineLevel="0" collapsed="false">
      <c r="A377" s="11"/>
    </row>
    <row r="378" customFormat="false" ht="15.75" hidden="false" customHeight="false" outlineLevel="0" collapsed="false">
      <c r="A378" s="11"/>
    </row>
    <row r="379" customFormat="false" ht="15.75" hidden="false" customHeight="false" outlineLevel="0" collapsed="false">
      <c r="A379" s="11"/>
    </row>
    <row r="380" customFormat="false" ht="15.75" hidden="false" customHeight="false" outlineLevel="0" collapsed="false">
      <c r="A380" s="11"/>
    </row>
    <row r="381" customFormat="false" ht="15.75" hidden="false" customHeight="false" outlineLevel="0" collapsed="false">
      <c r="A381" s="11"/>
    </row>
    <row r="382" customFormat="false" ht="15.75" hidden="false" customHeight="false" outlineLevel="0" collapsed="false">
      <c r="A382" s="11"/>
    </row>
    <row r="383" customFormat="false" ht="15.75" hidden="false" customHeight="false" outlineLevel="0" collapsed="false">
      <c r="A383" s="11"/>
    </row>
    <row r="384" customFormat="false" ht="15.75" hidden="false" customHeight="false" outlineLevel="0" collapsed="false">
      <c r="A384" s="11"/>
    </row>
    <row r="385" customFormat="false" ht="15.75" hidden="false" customHeight="false" outlineLevel="0" collapsed="false">
      <c r="A385" s="11"/>
    </row>
    <row r="386" customFormat="false" ht="15.75" hidden="false" customHeight="false" outlineLevel="0" collapsed="false">
      <c r="A386" s="11"/>
    </row>
    <row r="387" customFormat="false" ht="15.75" hidden="false" customHeight="false" outlineLevel="0" collapsed="false">
      <c r="A387" s="11"/>
    </row>
    <row r="388" customFormat="false" ht="15.75" hidden="false" customHeight="false" outlineLevel="0" collapsed="false">
      <c r="A388" s="11"/>
    </row>
    <row r="389" customFormat="false" ht="15.75" hidden="false" customHeight="false" outlineLevel="0" collapsed="false">
      <c r="A389" s="11"/>
    </row>
    <row r="390" customFormat="false" ht="15.75" hidden="false" customHeight="false" outlineLevel="0" collapsed="false">
      <c r="A390" s="11"/>
    </row>
    <row r="391" customFormat="false" ht="15.75" hidden="false" customHeight="false" outlineLevel="0" collapsed="false">
      <c r="A391" s="11"/>
    </row>
    <row r="392" customFormat="false" ht="15.75" hidden="false" customHeight="false" outlineLevel="0" collapsed="false">
      <c r="A392" s="11"/>
    </row>
    <row r="393" customFormat="false" ht="15.75" hidden="false" customHeight="false" outlineLevel="0" collapsed="false">
      <c r="A393" s="11"/>
    </row>
    <row r="394" customFormat="false" ht="15.75" hidden="false" customHeight="false" outlineLevel="0" collapsed="false">
      <c r="A394" s="11"/>
    </row>
    <row r="395" customFormat="false" ht="15.75" hidden="false" customHeight="false" outlineLevel="0" collapsed="false">
      <c r="A395" s="11"/>
    </row>
    <row r="396" customFormat="false" ht="15.75" hidden="false" customHeight="false" outlineLevel="0" collapsed="false">
      <c r="A396" s="11"/>
    </row>
    <row r="397" customFormat="false" ht="15.75" hidden="false" customHeight="false" outlineLevel="0" collapsed="false">
      <c r="A397" s="11"/>
    </row>
    <row r="398" customFormat="false" ht="15.75" hidden="false" customHeight="false" outlineLevel="0" collapsed="false">
      <c r="A398" s="11"/>
    </row>
    <row r="399" customFormat="false" ht="15.75" hidden="false" customHeight="false" outlineLevel="0" collapsed="false">
      <c r="A399" s="11"/>
    </row>
    <row r="400" customFormat="false" ht="15.75" hidden="false" customHeight="false" outlineLevel="0" collapsed="false">
      <c r="A400" s="11"/>
    </row>
    <row r="401" customFormat="false" ht="15.75" hidden="false" customHeight="false" outlineLevel="0" collapsed="false">
      <c r="A401" s="11"/>
    </row>
    <row r="402" customFormat="false" ht="15.75" hidden="false" customHeight="false" outlineLevel="0" collapsed="false">
      <c r="A402" s="11"/>
    </row>
    <row r="403" customFormat="false" ht="15.75" hidden="false" customHeight="false" outlineLevel="0" collapsed="false">
      <c r="A403" s="11"/>
    </row>
    <row r="404" customFormat="false" ht="15.75" hidden="false" customHeight="false" outlineLevel="0" collapsed="false">
      <c r="A404" s="11"/>
    </row>
    <row r="405" customFormat="false" ht="15.75" hidden="false" customHeight="false" outlineLevel="0" collapsed="false">
      <c r="A405" s="11"/>
    </row>
    <row r="406" customFormat="false" ht="15.75" hidden="false" customHeight="false" outlineLevel="0" collapsed="false">
      <c r="A406" s="11"/>
    </row>
    <row r="407" customFormat="false" ht="15.75" hidden="false" customHeight="false" outlineLevel="0" collapsed="false">
      <c r="A407" s="11"/>
    </row>
    <row r="408" customFormat="false" ht="15.75" hidden="false" customHeight="false" outlineLevel="0" collapsed="false">
      <c r="A408" s="11"/>
    </row>
    <row r="409" customFormat="false" ht="15.75" hidden="false" customHeight="false" outlineLevel="0" collapsed="false">
      <c r="A409" s="11"/>
    </row>
    <row r="410" customFormat="false" ht="15.75" hidden="false" customHeight="false" outlineLevel="0" collapsed="false">
      <c r="A410" s="11"/>
    </row>
    <row r="411" customFormat="false" ht="15.75" hidden="false" customHeight="false" outlineLevel="0" collapsed="false">
      <c r="A411" s="11"/>
    </row>
    <row r="412" customFormat="false" ht="15.75" hidden="false" customHeight="false" outlineLevel="0" collapsed="false">
      <c r="A412" s="11"/>
    </row>
    <row r="413" customFormat="false" ht="15.75" hidden="false" customHeight="false" outlineLevel="0" collapsed="false">
      <c r="A413" s="11"/>
    </row>
    <row r="414" customFormat="false" ht="15.75" hidden="false" customHeight="false" outlineLevel="0" collapsed="false">
      <c r="A414" s="11"/>
    </row>
    <row r="415" customFormat="false" ht="15.75" hidden="false" customHeight="false" outlineLevel="0" collapsed="false">
      <c r="A415" s="11"/>
    </row>
    <row r="416" customFormat="false" ht="15.75" hidden="false" customHeight="false" outlineLevel="0" collapsed="false">
      <c r="A416" s="11"/>
    </row>
    <row r="417" customFormat="false" ht="15.75" hidden="false" customHeight="false" outlineLevel="0" collapsed="false">
      <c r="A417" s="11"/>
    </row>
    <row r="418" customFormat="false" ht="15.75" hidden="false" customHeight="false" outlineLevel="0" collapsed="false">
      <c r="A418" s="11"/>
    </row>
    <row r="419" customFormat="false" ht="15.75" hidden="false" customHeight="false" outlineLevel="0" collapsed="false">
      <c r="A419" s="11"/>
    </row>
    <row r="420" customFormat="false" ht="15.75" hidden="false" customHeight="false" outlineLevel="0" collapsed="false">
      <c r="A420" s="11"/>
    </row>
    <row r="421" customFormat="false" ht="15.75" hidden="false" customHeight="false" outlineLevel="0" collapsed="false">
      <c r="A421" s="11"/>
    </row>
    <row r="422" customFormat="false" ht="15.75" hidden="false" customHeight="false" outlineLevel="0" collapsed="false">
      <c r="A422" s="11"/>
    </row>
    <row r="423" customFormat="false" ht="15.75" hidden="false" customHeight="false" outlineLevel="0" collapsed="false">
      <c r="A423" s="11"/>
    </row>
    <row r="424" customFormat="false" ht="15.75" hidden="false" customHeight="false" outlineLevel="0" collapsed="false">
      <c r="A424" s="11"/>
    </row>
    <row r="425" customFormat="false" ht="15.75" hidden="false" customHeight="false" outlineLevel="0" collapsed="false">
      <c r="A425" s="11"/>
    </row>
    <row r="426" customFormat="false" ht="15.75" hidden="false" customHeight="false" outlineLevel="0" collapsed="false">
      <c r="A426" s="11"/>
    </row>
    <row r="427" customFormat="false" ht="15.75" hidden="false" customHeight="false" outlineLevel="0" collapsed="false">
      <c r="A427" s="11"/>
    </row>
    <row r="428" customFormat="false" ht="15.75" hidden="false" customHeight="false" outlineLevel="0" collapsed="false">
      <c r="A428" s="11"/>
    </row>
    <row r="429" customFormat="false" ht="15.75" hidden="false" customHeight="false" outlineLevel="0" collapsed="false">
      <c r="A429" s="11"/>
    </row>
    <row r="430" customFormat="false" ht="15.75" hidden="false" customHeight="false" outlineLevel="0" collapsed="false">
      <c r="A430" s="11"/>
    </row>
    <row r="431" customFormat="false" ht="15.75" hidden="false" customHeight="false" outlineLevel="0" collapsed="false">
      <c r="A431" s="11"/>
    </row>
    <row r="432" customFormat="false" ht="15.75" hidden="false" customHeight="false" outlineLevel="0" collapsed="false">
      <c r="A432" s="11"/>
    </row>
    <row r="433" customFormat="false" ht="15.75" hidden="false" customHeight="false" outlineLevel="0" collapsed="false">
      <c r="A433" s="11"/>
    </row>
    <row r="434" customFormat="false" ht="15.75" hidden="false" customHeight="false" outlineLevel="0" collapsed="false">
      <c r="A434" s="11"/>
    </row>
    <row r="435" customFormat="false" ht="15.75" hidden="false" customHeight="false" outlineLevel="0" collapsed="false">
      <c r="A435" s="11"/>
    </row>
    <row r="436" customFormat="false" ht="15.75" hidden="false" customHeight="false" outlineLevel="0" collapsed="false">
      <c r="A436" s="11"/>
    </row>
    <row r="437" customFormat="false" ht="15.75" hidden="false" customHeight="false" outlineLevel="0" collapsed="false">
      <c r="A437" s="11"/>
    </row>
    <row r="438" customFormat="false" ht="15.75" hidden="false" customHeight="false" outlineLevel="0" collapsed="false">
      <c r="A438" s="11"/>
    </row>
    <row r="439" customFormat="false" ht="15.75" hidden="false" customHeight="false" outlineLevel="0" collapsed="false">
      <c r="A439" s="11"/>
    </row>
    <row r="440" customFormat="false" ht="15.75" hidden="false" customHeight="false" outlineLevel="0" collapsed="false">
      <c r="A440" s="11"/>
    </row>
    <row r="441" customFormat="false" ht="15.75" hidden="false" customHeight="false" outlineLevel="0" collapsed="false">
      <c r="A441" s="11"/>
    </row>
    <row r="442" customFormat="false" ht="15.75" hidden="false" customHeight="false" outlineLevel="0" collapsed="false">
      <c r="A442" s="11"/>
    </row>
    <row r="443" customFormat="false" ht="15.75" hidden="false" customHeight="false" outlineLevel="0" collapsed="false">
      <c r="A443" s="11"/>
    </row>
    <row r="444" customFormat="false" ht="15.75" hidden="false" customHeight="false" outlineLevel="0" collapsed="false">
      <c r="A444" s="11"/>
    </row>
    <row r="445" customFormat="false" ht="15.75" hidden="false" customHeight="false" outlineLevel="0" collapsed="false">
      <c r="A445" s="11"/>
    </row>
    <row r="446" customFormat="false" ht="15.75" hidden="false" customHeight="false" outlineLevel="0" collapsed="false">
      <c r="A446" s="11"/>
    </row>
    <row r="447" customFormat="false" ht="15.75" hidden="false" customHeight="false" outlineLevel="0" collapsed="false">
      <c r="A447" s="11"/>
    </row>
    <row r="448" customFormat="false" ht="15.75" hidden="false" customHeight="false" outlineLevel="0" collapsed="false">
      <c r="A448" s="11"/>
    </row>
    <row r="449" customFormat="false" ht="15.75" hidden="false" customHeight="false" outlineLevel="0" collapsed="false">
      <c r="A449" s="11"/>
    </row>
    <row r="450" customFormat="false" ht="15.75" hidden="false" customHeight="false" outlineLevel="0" collapsed="false">
      <c r="A450" s="11"/>
    </row>
    <row r="451" customFormat="false" ht="15.75" hidden="false" customHeight="false" outlineLevel="0" collapsed="false">
      <c r="A451" s="11"/>
    </row>
    <row r="452" customFormat="false" ht="15.75" hidden="false" customHeight="false" outlineLevel="0" collapsed="false">
      <c r="A452" s="11"/>
    </row>
    <row r="453" customFormat="false" ht="15.75" hidden="false" customHeight="false" outlineLevel="0" collapsed="false">
      <c r="A453" s="11"/>
    </row>
    <row r="454" customFormat="false" ht="15.75" hidden="false" customHeight="false" outlineLevel="0" collapsed="false">
      <c r="A454" s="11"/>
    </row>
    <row r="455" customFormat="false" ht="15.75" hidden="false" customHeight="false" outlineLevel="0" collapsed="false">
      <c r="A455" s="11"/>
    </row>
    <row r="456" customFormat="false" ht="15.75" hidden="false" customHeight="false" outlineLevel="0" collapsed="false">
      <c r="A456" s="11"/>
    </row>
    <row r="457" customFormat="false" ht="15.75" hidden="false" customHeight="false" outlineLevel="0" collapsed="false">
      <c r="A457" s="11"/>
    </row>
    <row r="458" customFormat="false" ht="15.75" hidden="false" customHeight="false" outlineLevel="0" collapsed="false">
      <c r="A458" s="11"/>
    </row>
    <row r="459" customFormat="false" ht="15.75" hidden="false" customHeight="false" outlineLevel="0" collapsed="false">
      <c r="A459" s="11"/>
    </row>
    <row r="460" customFormat="false" ht="15.75" hidden="false" customHeight="false" outlineLevel="0" collapsed="false">
      <c r="A460" s="11"/>
    </row>
    <row r="461" customFormat="false" ht="15.75" hidden="false" customHeight="false" outlineLevel="0" collapsed="false">
      <c r="A461" s="11"/>
    </row>
    <row r="462" customFormat="false" ht="15.75" hidden="false" customHeight="false" outlineLevel="0" collapsed="false">
      <c r="A462" s="11"/>
    </row>
    <row r="463" customFormat="false" ht="15.75" hidden="false" customHeight="false" outlineLevel="0" collapsed="false">
      <c r="A463" s="11"/>
    </row>
    <row r="464" customFormat="false" ht="15.75" hidden="false" customHeight="false" outlineLevel="0" collapsed="false">
      <c r="A464" s="11"/>
    </row>
    <row r="465" customFormat="false" ht="15.75" hidden="false" customHeight="false" outlineLevel="0" collapsed="false">
      <c r="A465" s="11"/>
    </row>
    <row r="466" customFormat="false" ht="15.75" hidden="false" customHeight="false" outlineLevel="0" collapsed="false">
      <c r="A466" s="11"/>
    </row>
    <row r="467" customFormat="false" ht="15.75" hidden="false" customHeight="false" outlineLevel="0" collapsed="false">
      <c r="A467" s="11"/>
    </row>
    <row r="468" customFormat="false" ht="15.75" hidden="false" customHeight="false" outlineLevel="0" collapsed="false">
      <c r="A468" s="11"/>
    </row>
    <row r="469" customFormat="false" ht="15.75" hidden="false" customHeight="false" outlineLevel="0" collapsed="false">
      <c r="A469" s="11"/>
    </row>
    <row r="470" customFormat="false" ht="15.75" hidden="false" customHeight="false" outlineLevel="0" collapsed="false">
      <c r="A470" s="11"/>
    </row>
    <row r="471" customFormat="false" ht="15.75" hidden="false" customHeight="false" outlineLevel="0" collapsed="false">
      <c r="A471" s="11"/>
    </row>
    <row r="472" customFormat="false" ht="15.75" hidden="false" customHeight="false" outlineLevel="0" collapsed="false">
      <c r="A472" s="11"/>
    </row>
    <row r="473" customFormat="false" ht="15.75" hidden="false" customHeight="false" outlineLevel="0" collapsed="false">
      <c r="A473" s="11"/>
    </row>
    <row r="474" customFormat="false" ht="15.75" hidden="false" customHeight="false" outlineLevel="0" collapsed="false">
      <c r="A474" s="11"/>
    </row>
    <row r="475" customFormat="false" ht="15.75" hidden="false" customHeight="false" outlineLevel="0" collapsed="false">
      <c r="A475" s="11"/>
    </row>
    <row r="476" customFormat="false" ht="15.75" hidden="false" customHeight="false" outlineLevel="0" collapsed="false">
      <c r="A476" s="11"/>
    </row>
    <row r="477" customFormat="false" ht="15.75" hidden="false" customHeight="false" outlineLevel="0" collapsed="false">
      <c r="A477" s="11"/>
    </row>
    <row r="478" customFormat="false" ht="15.75" hidden="false" customHeight="false" outlineLevel="0" collapsed="false">
      <c r="A478" s="11"/>
    </row>
    <row r="479" customFormat="false" ht="15.75" hidden="false" customHeight="false" outlineLevel="0" collapsed="false">
      <c r="A479" s="11"/>
    </row>
    <row r="480" customFormat="false" ht="15.75" hidden="false" customHeight="false" outlineLevel="0" collapsed="false">
      <c r="A480" s="11"/>
    </row>
    <row r="481" customFormat="false" ht="15.75" hidden="false" customHeight="false" outlineLevel="0" collapsed="false">
      <c r="A481" s="11"/>
    </row>
    <row r="482" customFormat="false" ht="15.75" hidden="false" customHeight="false" outlineLevel="0" collapsed="false">
      <c r="A482" s="11"/>
    </row>
    <row r="483" customFormat="false" ht="15.75" hidden="false" customHeight="false" outlineLevel="0" collapsed="false">
      <c r="A483" s="11"/>
    </row>
    <row r="484" customFormat="false" ht="15.75" hidden="false" customHeight="false" outlineLevel="0" collapsed="false">
      <c r="A484" s="11"/>
    </row>
    <row r="485" customFormat="false" ht="15.75" hidden="false" customHeight="false" outlineLevel="0" collapsed="false">
      <c r="A485" s="11"/>
    </row>
    <row r="486" customFormat="false" ht="15.75" hidden="false" customHeight="false" outlineLevel="0" collapsed="false">
      <c r="A486" s="11"/>
    </row>
    <row r="487" customFormat="false" ht="15.75" hidden="false" customHeight="false" outlineLevel="0" collapsed="false">
      <c r="A487" s="11"/>
    </row>
    <row r="488" customFormat="false" ht="15.75" hidden="false" customHeight="false" outlineLevel="0" collapsed="false">
      <c r="A488" s="11"/>
    </row>
    <row r="489" customFormat="false" ht="15.75" hidden="false" customHeight="false" outlineLevel="0" collapsed="false">
      <c r="A489" s="11"/>
    </row>
    <row r="490" customFormat="false" ht="15.75" hidden="false" customHeight="false" outlineLevel="0" collapsed="false">
      <c r="A490" s="11"/>
    </row>
    <row r="491" customFormat="false" ht="15.75" hidden="false" customHeight="false" outlineLevel="0" collapsed="false">
      <c r="A491" s="11"/>
    </row>
    <row r="492" customFormat="false" ht="15.75" hidden="false" customHeight="false" outlineLevel="0" collapsed="false">
      <c r="A492" s="11"/>
    </row>
    <row r="493" customFormat="false" ht="15.75" hidden="false" customHeight="false" outlineLevel="0" collapsed="false">
      <c r="A493" s="11"/>
    </row>
    <row r="494" customFormat="false" ht="15.75" hidden="false" customHeight="false" outlineLevel="0" collapsed="false">
      <c r="A494" s="11"/>
    </row>
    <row r="495" customFormat="false" ht="15.75" hidden="false" customHeight="false" outlineLevel="0" collapsed="false">
      <c r="A495" s="11"/>
    </row>
    <row r="496" customFormat="false" ht="15.75" hidden="false" customHeight="false" outlineLevel="0" collapsed="false">
      <c r="A496" s="11"/>
    </row>
    <row r="497" customFormat="false" ht="15.75" hidden="false" customHeight="false" outlineLevel="0" collapsed="false">
      <c r="A497" s="11"/>
    </row>
    <row r="498" customFormat="false" ht="15.75" hidden="false" customHeight="false" outlineLevel="0" collapsed="false">
      <c r="A498" s="11"/>
    </row>
    <row r="499" customFormat="false" ht="15.75" hidden="false" customHeight="false" outlineLevel="0" collapsed="false">
      <c r="A499" s="11"/>
    </row>
    <row r="500" customFormat="false" ht="15.75" hidden="false" customHeight="false" outlineLevel="0" collapsed="false">
      <c r="A500" s="11"/>
    </row>
    <row r="501" customFormat="false" ht="15.75" hidden="false" customHeight="false" outlineLevel="0" collapsed="false">
      <c r="A501" s="11"/>
    </row>
    <row r="502" customFormat="false" ht="15.75" hidden="false" customHeight="false" outlineLevel="0" collapsed="false">
      <c r="A502" s="11"/>
    </row>
    <row r="503" customFormat="false" ht="15.75" hidden="false" customHeight="false" outlineLevel="0" collapsed="false">
      <c r="A503" s="11"/>
    </row>
    <row r="504" customFormat="false" ht="15.75" hidden="false" customHeight="false" outlineLevel="0" collapsed="false">
      <c r="A504" s="11"/>
    </row>
    <row r="505" customFormat="false" ht="15.75" hidden="false" customHeight="false" outlineLevel="0" collapsed="false">
      <c r="A505" s="11"/>
    </row>
    <row r="506" customFormat="false" ht="15.75" hidden="false" customHeight="false" outlineLevel="0" collapsed="false">
      <c r="A506" s="11"/>
    </row>
    <row r="507" customFormat="false" ht="15.75" hidden="false" customHeight="false" outlineLevel="0" collapsed="false">
      <c r="A507" s="11"/>
    </row>
    <row r="508" customFormat="false" ht="15.75" hidden="false" customHeight="false" outlineLevel="0" collapsed="false">
      <c r="A508" s="11"/>
    </row>
    <row r="509" customFormat="false" ht="15.75" hidden="false" customHeight="false" outlineLevel="0" collapsed="false">
      <c r="A509" s="11"/>
    </row>
    <row r="510" customFormat="false" ht="15.75" hidden="false" customHeight="false" outlineLevel="0" collapsed="false">
      <c r="A510" s="11"/>
    </row>
    <row r="511" customFormat="false" ht="15.75" hidden="false" customHeight="false" outlineLevel="0" collapsed="false">
      <c r="A511" s="11"/>
    </row>
    <row r="512" customFormat="false" ht="15.75" hidden="false" customHeight="false" outlineLevel="0" collapsed="false">
      <c r="A512" s="11"/>
    </row>
    <row r="513" customFormat="false" ht="15.75" hidden="false" customHeight="false" outlineLevel="0" collapsed="false">
      <c r="A513" s="11"/>
    </row>
    <row r="514" customFormat="false" ht="15.75" hidden="false" customHeight="false" outlineLevel="0" collapsed="false">
      <c r="A514" s="11"/>
    </row>
    <row r="515" customFormat="false" ht="15.75" hidden="false" customHeight="false" outlineLevel="0" collapsed="false">
      <c r="A515" s="11"/>
    </row>
    <row r="516" customFormat="false" ht="15.75" hidden="false" customHeight="false" outlineLevel="0" collapsed="false">
      <c r="A516" s="11"/>
    </row>
    <row r="517" customFormat="false" ht="15.75" hidden="false" customHeight="false" outlineLevel="0" collapsed="false">
      <c r="A517" s="11"/>
    </row>
    <row r="518" customFormat="false" ht="15.75" hidden="false" customHeight="false" outlineLevel="0" collapsed="false">
      <c r="A518" s="11"/>
    </row>
    <row r="519" customFormat="false" ht="15.75" hidden="false" customHeight="false" outlineLevel="0" collapsed="false">
      <c r="A519" s="11"/>
    </row>
    <row r="520" customFormat="false" ht="15.75" hidden="false" customHeight="false" outlineLevel="0" collapsed="false">
      <c r="A520" s="11"/>
    </row>
    <row r="521" customFormat="false" ht="15.75" hidden="false" customHeight="false" outlineLevel="0" collapsed="false">
      <c r="A521" s="11"/>
    </row>
    <row r="522" customFormat="false" ht="15.75" hidden="false" customHeight="false" outlineLevel="0" collapsed="false">
      <c r="A522" s="11"/>
    </row>
    <row r="523" customFormat="false" ht="15.75" hidden="false" customHeight="false" outlineLevel="0" collapsed="false">
      <c r="A523" s="11"/>
    </row>
    <row r="524" customFormat="false" ht="15.75" hidden="false" customHeight="false" outlineLevel="0" collapsed="false">
      <c r="A524" s="11"/>
    </row>
    <row r="525" customFormat="false" ht="15.75" hidden="false" customHeight="false" outlineLevel="0" collapsed="false">
      <c r="A525" s="11"/>
    </row>
    <row r="526" customFormat="false" ht="15.75" hidden="false" customHeight="false" outlineLevel="0" collapsed="false">
      <c r="A526" s="11"/>
    </row>
    <row r="527" customFormat="false" ht="15.75" hidden="false" customHeight="false" outlineLevel="0" collapsed="false">
      <c r="A527" s="11"/>
    </row>
    <row r="528" customFormat="false" ht="15.75" hidden="false" customHeight="false" outlineLevel="0" collapsed="false">
      <c r="A528" s="11"/>
    </row>
    <row r="529" customFormat="false" ht="15.75" hidden="false" customHeight="false" outlineLevel="0" collapsed="false">
      <c r="A529" s="11"/>
    </row>
    <row r="530" customFormat="false" ht="15.75" hidden="false" customHeight="false" outlineLevel="0" collapsed="false">
      <c r="A530" s="11"/>
    </row>
    <row r="531" customFormat="false" ht="15.75" hidden="false" customHeight="false" outlineLevel="0" collapsed="false">
      <c r="A531" s="11"/>
    </row>
    <row r="532" customFormat="false" ht="15.75" hidden="false" customHeight="false" outlineLevel="0" collapsed="false">
      <c r="A532" s="11"/>
    </row>
    <row r="533" customFormat="false" ht="15.75" hidden="false" customHeight="false" outlineLevel="0" collapsed="false">
      <c r="A533" s="11"/>
    </row>
    <row r="534" customFormat="false" ht="15.75" hidden="false" customHeight="false" outlineLevel="0" collapsed="false">
      <c r="A534" s="11"/>
    </row>
    <row r="535" customFormat="false" ht="15.75" hidden="false" customHeight="false" outlineLevel="0" collapsed="false">
      <c r="A535" s="11"/>
    </row>
    <row r="536" customFormat="false" ht="15.75" hidden="false" customHeight="false" outlineLevel="0" collapsed="false">
      <c r="A536" s="11"/>
    </row>
    <row r="537" customFormat="false" ht="15.75" hidden="false" customHeight="false" outlineLevel="0" collapsed="false">
      <c r="A537" s="11"/>
    </row>
    <row r="538" customFormat="false" ht="15.75" hidden="false" customHeight="false" outlineLevel="0" collapsed="false">
      <c r="A538" s="11"/>
    </row>
    <row r="539" customFormat="false" ht="15.75" hidden="false" customHeight="false" outlineLevel="0" collapsed="false">
      <c r="A539" s="11"/>
    </row>
    <row r="540" customFormat="false" ht="15.75" hidden="false" customHeight="false" outlineLevel="0" collapsed="false">
      <c r="A540" s="11"/>
    </row>
    <row r="541" customFormat="false" ht="15.75" hidden="false" customHeight="false" outlineLevel="0" collapsed="false">
      <c r="A541" s="11"/>
    </row>
    <row r="542" customFormat="false" ht="15.75" hidden="false" customHeight="false" outlineLevel="0" collapsed="false">
      <c r="A542" s="11"/>
    </row>
    <row r="543" customFormat="false" ht="15.75" hidden="false" customHeight="false" outlineLevel="0" collapsed="false">
      <c r="A543" s="11"/>
    </row>
    <row r="544" customFormat="false" ht="15.75" hidden="false" customHeight="false" outlineLevel="0" collapsed="false">
      <c r="A544" s="11"/>
    </row>
    <row r="545" customFormat="false" ht="15.75" hidden="false" customHeight="false" outlineLevel="0" collapsed="false">
      <c r="A545" s="11"/>
    </row>
    <row r="546" customFormat="false" ht="15.75" hidden="false" customHeight="false" outlineLevel="0" collapsed="false">
      <c r="A546" s="11"/>
    </row>
    <row r="547" customFormat="false" ht="15.75" hidden="false" customHeight="false" outlineLevel="0" collapsed="false">
      <c r="A547" s="11"/>
    </row>
    <row r="548" customFormat="false" ht="15.75" hidden="false" customHeight="false" outlineLevel="0" collapsed="false">
      <c r="A548" s="11"/>
    </row>
    <row r="549" customFormat="false" ht="15.75" hidden="false" customHeight="false" outlineLevel="0" collapsed="false">
      <c r="A549" s="11"/>
    </row>
    <row r="550" customFormat="false" ht="15.75" hidden="false" customHeight="false" outlineLevel="0" collapsed="false">
      <c r="A550" s="11"/>
    </row>
    <row r="551" customFormat="false" ht="15.75" hidden="false" customHeight="false" outlineLevel="0" collapsed="false">
      <c r="A551" s="11"/>
    </row>
    <row r="552" customFormat="false" ht="15.75" hidden="false" customHeight="false" outlineLevel="0" collapsed="false">
      <c r="A552" s="11"/>
    </row>
    <row r="553" customFormat="false" ht="15.75" hidden="false" customHeight="false" outlineLevel="0" collapsed="false">
      <c r="A553" s="11"/>
    </row>
    <row r="554" customFormat="false" ht="15.75" hidden="false" customHeight="false" outlineLevel="0" collapsed="false">
      <c r="A554" s="11"/>
    </row>
    <row r="555" customFormat="false" ht="15.75" hidden="false" customHeight="false" outlineLevel="0" collapsed="false">
      <c r="A555" s="11"/>
    </row>
    <row r="556" customFormat="false" ht="15.75" hidden="false" customHeight="false" outlineLevel="0" collapsed="false">
      <c r="A556" s="11"/>
    </row>
    <row r="557" customFormat="false" ht="15.75" hidden="false" customHeight="false" outlineLevel="0" collapsed="false">
      <c r="A557" s="11"/>
    </row>
    <row r="558" customFormat="false" ht="15.75" hidden="false" customHeight="false" outlineLevel="0" collapsed="false">
      <c r="A558" s="11"/>
    </row>
    <row r="559" customFormat="false" ht="15.75" hidden="false" customHeight="false" outlineLevel="0" collapsed="false">
      <c r="A559" s="11"/>
    </row>
    <row r="560" customFormat="false" ht="15.75" hidden="false" customHeight="false" outlineLevel="0" collapsed="false">
      <c r="A560" s="11"/>
    </row>
    <row r="561" customFormat="false" ht="15.75" hidden="false" customHeight="false" outlineLevel="0" collapsed="false">
      <c r="A561" s="11"/>
    </row>
    <row r="562" customFormat="false" ht="15.75" hidden="false" customHeight="false" outlineLevel="0" collapsed="false">
      <c r="A562" s="11"/>
    </row>
    <row r="563" customFormat="false" ht="15.75" hidden="false" customHeight="false" outlineLevel="0" collapsed="false">
      <c r="A563" s="11"/>
    </row>
    <row r="564" customFormat="false" ht="15.75" hidden="false" customHeight="false" outlineLevel="0" collapsed="false">
      <c r="A564" s="11"/>
    </row>
    <row r="565" customFormat="false" ht="15.75" hidden="false" customHeight="false" outlineLevel="0" collapsed="false">
      <c r="A565" s="11"/>
    </row>
    <row r="566" customFormat="false" ht="15.75" hidden="false" customHeight="false" outlineLevel="0" collapsed="false">
      <c r="A566" s="11"/>
    </row>
    <row r="567" customFormat="false" ht="15.75" hidden="false" customHeight="false" outlineLevel="0" collapsed="false">
      <c r="A567" s="11"/>
    </row>
    <row r="568" customFormat="false" ht="15.75" hidden="false" customHeight="false" outlineLevel="0" collapsed="false">
      <c r="A568" s="11"/>
    </row>
    <row r="569" customFormat="false" ht="15.75" hidden="false" customHeight="false" outlineLevel="0" collapsed="false">
      <c r="A569" s="11"/>
    </row>
    <row r="570" customFormat="false" ht="15.75" hidden="false" customHeight="false" outlineLevel="0" collapsed="false">
      <c r="A570" s="11"/>
    </row>
    <row r="571" customFormat="false" ht="15.75" hidden="false" customHeight="false" outlineLevel="0" collapsed="false">
      <c r="A571" s="11"/>
    </row>
    <row r="572" customFormat="false" ht="15.75" hidden="false" customHeight="false" outlineLevel="0" collapsed="false">
      <c r="A572" s="11"/>
    </row>
    <row r="573" customFormat="false" ht="15.75" hidden="false" customHeight="false" outlineLevel="0" collapsed="false">
      <c r="A573" s="11"/>
    </row>
    <row r="574" customFormat="false" ht="15.75" hidden="false" customHeight="false" outlineLevel="0" collapsed="false">
      <c r="A574" s="11"/>
    </row>
    <row r="575" customFormat="false" ht="15.75" hidden="false" customHeight="false" outlineLevel="0" collapsed="false">
      <c r="A575" s="11"/>
    </row>
    <row r="576" customFormat="false" ht="15.75" hidden="false" customHeight="false" outlineLevel="0" collapsed="false">
      <c r="A576" s="11"/>
    </row>
    <row r="577" customFormat="false" ht="15.75" hidden="false" customHeight="false" outlineLevel="0" collapsed="false">
      <c r="A577" s="11"/>
    </row>
    <row r="578" customFormat="false" ht="15.75" hidden="false" customHeight="false" outlineLevel="0" collapsed="false">
      <c r="A578" s="11"/>
    </row>
    <row r="579" customFormat="false" ht="15.75" hidden="false" customHeight="false" outlineLevel="0" collapsed="false">
      <c r="A579" s="11"/>
    </row>
    <row r="580" customFormat="false" ht="15.75" hidden="false" customHeight="false" outlineLevel="0" collapsed="false">
      <c r="A580" s="11"/>
    </row>
    <row r="581" customFormat="false" ht="15.75" hidden="false" customHeight="false" outlineLevel="0" collapsed="false">
      <c r="A581" s="11"/>
    </row>
    <row r="582" customFormat="false" ht="15.75" hidden="false" customHeight="false" outlineLevel="0" collapsed="false">
      <c r="A582" s="11"/>
    </row>
    <row r="583" customFormat="false" ht="15.75" hidden="false" customHeight="false" outlineLevel="0" collapsed="false">
      <c r="A583" s="11"/>
    </row>
    <row r="584" customFormat="false" ht="15.75" hidden="false" customHeight="false" outlineLevel="0" collapsed="false">
      <c r="A584" s="11"/>
    </row>
    <row r="585" customFormat="false" ht="15.75" hidden="false" customHeight="false" outlineLevel="0" collapsed="false">
      <c r="A585" s="11"/>
    </row>
    <row r="586" customFormat="false" ht="15.75" hidden="false" customHeight="false" outlineLevel="0" collapsed="false">
      <c r="A586" s="11"/>
    </row>
    <row r="587" customFormat="false" ht="15.75" hidden="false" customHeight="false" outlineLevel="0" collapsed="false">
      <c r="A587" s="11"/>
    </row>
    <row r="588" customFormat="false" ht="15.75" hidden="false" customHeight="false" outlineLevel="0" collapsed="false">
      <c r="A588" s="11"/>
    </row>
    <row r="589" customFormat="false" ht="15.75" hidden="false" customHeight="false" outlineLevel="0" collapsed="false">
      <c r="A589" s="11"/>
    </row>
    <row r="590" customFormat="false" ht="15.75" hidden="false" customHeight="false" outlineLevel="0" collapsed="false">
      <c r="A590" s="11"/>
    </row>
    <row r="591" customFormat="false" ht="15.75" hidden="false" customHeight="false" outlineLevel="0" collapsed="false">
      <c r="A591" s="11"/>
    </row>
    <row r="592" customFormat="false" ht="15.75" hidden="false" customHeight="false" outlineLevel="0" collapsed="false">
      <c r="A592" s="11"/>
    </row>
    <row r="593" customFormat="false" ht="15.75" hidden="false" customHeight="false" outlineLevel="0" collapsed="false">
      <c r="A593" s="11"/>
    </row>
    <row r="594" customFormat="false" ht="15.75" hidden="false" customHeight="false" outlineLevel="0" collapsed="false">
      <c r="A594" s="11"/>
    </row>
    <row r="595" customFormat="false" ht="15.75" hidden="false" customHeight="false" outlineLevel="0" collapsed="false">
      <c r="A595" s="11"/>
    </row>
    <row r="596" customFormat="false" ht="15.75" hidden="false" customHeight="false" outlineLevel="0" collapsed="false">
      <c r="A596" s="11"/>
    </row>
    <row r="597" customFormat="false" ht="15.75" hidden="false" customHeight="false" outlineLevel="0" collapsed="false">
      <c r="A597" s="11"/>
    </row>
    <row r="598" customFormat="false" ht="15.75" hidden="false" customHeight="false" outlineLevel="0" collapsed="false">
      <c r="A598" s="11"/>
    </row>
    <row r="599" customFormat="false" ht="15.75" hidden="false" customHeight="false" outlineLevel="0" collapsed="false">
      <c r="A599" s="11"/>
    </row>
    <row r="600" customFormat="false" ht="15.75" hidden="false" customHeight="false" outlineLevel="0" collapsed="false">
      <c r="A600" s="11"/>
    </row>
    <row r="601" customFormat="false" ht="15.75" hidden="false" customHeight="false" outlineLevel="0" collapsed="false">
      <c r="A601" s="11"/>
    </row>
    <row r="602" customFormat="false" ht="15.75" hidden="false" customHeight="false" outlineLevel="0" collapsed="false">
      <c r="A602" s="11"/>
    </row>
    <row r="603" customFormat="false" ht="15.75" hidden="false" customHeight="false" outlineLevel="0" collapsed="false">
      <c r="A603" s="11"/>
    </row>
    <row r="604" customFormat="false" ht="15.75" hidden="false" customHeight="false" outlineLevel="0" collapsed="false">
      <c r="A604" s="11"/>
    </row>
    <row r="605" customFormat="false" ht="15.75" hidden="false" customHeight="false" outlineLevel="0" collapsed="false">
      <c r="A605" s="11"/>
    </row>
    <row r="606" customFormat="false" ht="15.75" hidden="false" customHeight="false" outlineLevel="0" collapsed="false">
      <c r="A606" s="11"/>
    </row>
    <row r="607" customFormat="false" ht="15.75" hidden="false" customHeight="false" outlineLevel="0" collapsed="false">
      <c r="A607" s="11"/>
    </row>
    <row r="608" customFormat="false" ht="15.75" hidden="false" customHeight="false" outlineLevel="0" collapsed="false">
      <c r="A608" s="11"/>
    </row>
    <row r="609" customFormat="false" ht="15.75" hidden="false" customHeight="false" outlineLevel="0" collapsed="false">
      <c r="A609" s="11"/>
    </row>
    <row r="610" customFormat="false" ht="15.75" hidden="false" customHeight="false" outlineLevel="0" collapsed="false">
      <c r="A610" s="11"/>
    </row>
    <row r="611" customFormat="false" ht="15.75" hidden="false" customHeight="false" outlineLevel="0" collapsed="false">
      <c r="A611" s="11"/>
    </row>
    <row r="612" customFormat="false" ht="15.75" hidden="false" customHeight="false" outlineLevel="0" collapsed="false">
      <c r="A612" s="11"/>
    </row>
    <row r="613" customFormat="false" ht="15.75" hidden="false" customHeight="false" outlineLevel="0" collapsed="false">
      <c r="A613" s="11"/>
    </row>
    <row r="614" customFormat="false" ht="15.75" hidden="false" customHeight="false" outlineLevel="0" collapsed="false">
      <c r="A614" s="11"/>
    </row>
    <row r="615" customFormat="false" ht="15.75" hidden="false" customHeight="false" outlineLevel="0" collapsed="false">
      <c r="A615" s="11"/>
    </row>
    <row r="616" customFormat="false" ht="15.75" hidden="false" customHeight="false" outlineLevel="0" collapsed="false">
      <c r="A616" s="11"/>
    </row>
    <row r="617" customFormat="false" ht="15.75" hidden="false" customHeight="false" outlineLevel="0" collapsed="false">
      <c r="A617" s="11"/>
    </row>
    <row r="618" customFormat="false" ht="15.75" hidden="false" customHeight="false" outlineLevel="0" collapsed="false">
      <c r="A618" s="11"/>
    </row>
    <row r="619" customFormat="false" ht="15.75" hidden="false" customHeight="false" outlineLevel="0" collapsed="false">
      <c r="A619" s="11"/>
    </row>
    <row r="620" customFormat="false" ht="15.75" hidden="false" customHeight="false" outlineLevel="0" collapsed="false">
      <c r="A620" s="11"/>
    </row>
    <row r="621" customFormat="false" ht="15.75" hidden="false" customHeight="false" outlineLevel="0" collapsed="false">
      <c r="A621" s="11"/>
    </row>
    <row r="622" customFormat="false" ht="15.75" hidden="false" customHeight="false" outlineLevel="0" collapsed="false">
      <c r="A622" s="11"/>
    </row>
    <row r="623" customFormat="false" ht="15.75" hidden="false" customHeight="false" outlineLevel="0" collapsed="false">
      <c r="A623" s="11"/>
    </row>
    <row r="624" customFormat="false" ht="15.75" hidden="false" customHeight="false" outlineLevel="0" collapsed="false">
      <c r="A624" s="11"/>
    </row>
    <row r="625" customFormat="false" ht="15.75" hidden="false" customHeight="false" outlineLevel="0" collapsed="false">
      <c r="A625" s="11"/>
    </row>
    <row r="626" customFormat="false" ht="15.75" hidden="false" customHeight="false" outlineLevel="0" collapsed="false">
      <c r="A626" s="11"/>
    </row>
    <row r="627" customFormat="false" ht="15.75" hidden="false" customHeight="false" outlineLevel="0" collapsed="false">
      <c r="A627" s="11"/>
    </row>
    <row r="628" customFormat="false" ht="15.75" hidden="false" customHeight="false" outlineLevel="0" collapsed="false">
      <c r="A628" s="11"/>
    </row>
    <row r="629" customFormat="false" ht="15.75" hidden="false" customHeight="false" outlineLevel="0" collapsed="false">
      <c r="A629" s="11"/>
    </row>
    <row r="630" customFormat="false" ht="15.75" hidden="false" customHeight="false" outlineLevel="0" collapsed="false">
      <c r="A630" s="11"/>
    </row>
    <row r="631" customFormat="false" ht="15.75" hidden="false" customHeight="false" outlineLevel="0" collapsed="false">
      <c r="A631" s="11"/>
    </row>
    <row r="632" customFormat="false" ht="15.75" hidden="false" customHeight="false" outlineLevel="0" collapsed="false">
      <c r="A632" s="11"/>
    </row>
    <row r="633" customFormat="false" ht="15.75" hidden="false" customHeight="false" outlineLevel="0" collapsed="false">
      <c r="A633" s="11"/>
    </row>
    <row r="634" customFormat="false" ht="15.75" hidden="false" customHeight="false" outlineLevel="0" collapsed="false">
      <c r="A634" s="11"/>
    </row>
    <row r="635" customFormat="false" ht="15.75" hidden="false" customHeight="false" outlineLevel="0" collapsed="false">
      <c r="A635" s="11"/>
    </row>
    <row r="636" customFormat="false" ht="15.75" hidden="false" customHeight="false" outlineLevel="0" collapsed="false">
      <c r="A636" s="11"/>
    </row>
    <row r="637" customFormat="false" ht="15.75" hidden="false" customHeight="false" outlineLevel="0" collapsed="false">
      <c r="A637" s="11"/>
    </row>
    <row r="638" customFormat="false" ht="15.75" hidden="false" customHeight="false" outlineLevel="0" collapsed="false">
      <c r="A638" s="11"/>
    </row>
    <row r="639" customFormat="false" ht="15.75" hidden="false" customHeight="false" outlineLevel="0" collapsed="false">
      <c r="A639" s="11"/>
    </row>
    <row r="640" customFormat="false" ht="15.75" hidden="false" customHeight="false" outlineLevel="0" collapsed="false">
      <c r="A640" s="11"/>
    </row>
    <row r="641" customFormat="false" ht="15.75" hidden="false" customHeight="false" outlineLevel="0" collapsed="false">
      <c r="A641" s="11"/>
    </row>
    <row r="642" customFormat="false" ht="15.75" hidden="false" customHeight="false" outlineLevel="0" collapsed="false">
      <c r="A642" s="11"/>
    </row>
    <row r="643" customFormat="false" ht="15.75" hidden="false" customHeight="false" outlineLevel="0" collapsed="false">
      <c r="A643" s="11"/>
    </row>
    <row r="644" customFormat="false" ht="15.75" hidden="false" customHeight="false" outlineLevel="0" collapsed="false">
      <c r="A644" s="11"/>
    </row>
    <row r="645" customFormat="false" ht="15.75" hidden="false" customHeight="false" outlineLevel="0" collapsed="false">
      <c r="A645" s="11"/>
    </row>
    <row r="646" customFormat="false" ht="15.75" hidden="false" customHeight="false" outlineLevel="0" collapsed="false">
      <c r="A646" s="11"/>
    </row>
    <row r="647" customFormat="false" ht="15.75" hidden="false" customHeight="false" outlineLevel="0" collapsed="false">
      <c r="A647" s="11"/>
    </row>
    <row r="648" customFormat="false" ht="15.75" hidden="false" customHeight="false" outlineLevel="0" collapsed="false">
      <c r="A648" s="11"/>
    </row>
    <row r="649" customFormat="false" ht="15.75" hidden="false" customHeight="false" outlineLevel="0" collapsed="false">
      <c r="A649" s="11"/>
    </row>
    <row r="650" customFormat="false" ht="15.75" hidden="false" customHeight="false" outlineLevel="0" collapsed="false">
      <c r="A650" s="11"/>
    </row>
    <row r="651" customFormat="false" ht="15.75" hidden="false" customHeight="false" outlineLevel="0" collapsed="false">
      <c r="A651" s="11"/>
    </row>
    <row r="652" customFormat="false" ht="15.75" hidden="false" customHeight="false" outlineLevel="0" collapsed="false">
      <c r="A652" s="11"/>
    </row>
    <row r="653" customFormat="false" ht="15.75" hidden="false" customHeight="false" outlineLevel="0" collapsed="false">
      <c r="A653" s="11"/>
    </row>
    <row r="654" customFormat="false" ht="15.75" hidden="false" customHeight="false" outlineLevel="0" collapsed="false">
      <c r="A654" s="11"/>
    </row>
    <row r="655" customFormat="false" ht="15.75" hidden="false" customHeight="false" outlineLevel="0" collapsed="false">
      <c r="A655" s="11"/>
    </row>
    <row r="656" customFormat="false" ht="15.75" hidden="false" customHeight="false" outlineLevel="0" collapsed="false">
      <c r="A656" s="11"/>
    </row>
    <row r="657" customFormat="false" ht="15.75" hidden="false" customHeight="false" outlineLevel="0" collapsed="false">
      <c r="A657" s="11"/>
    </row>
    <row r="658" customFormat="false" ht="15.75" hidden="false" customHeight="false" outlineLevel="0" collapsed="false">
      <c r="A658" s="11"/>
    </row>
    <row r="659" customFormat="false" ht="15.75" hidden="false" customHeight="false" outlineLevel="0" collapsed="false">
      <c r="A659" s="11"/>
    </row>
    <row r="660" customFormat="false" ht="15.75" hidden="false" customHeight="false" outlineLevel="0" collapsed="false">
      <c r="A660" s="11"/>
    </row>
    <row r="661" customFormat="false" ht="15.75" hidden="false" customHeight="false" outlineLevel="0" collapsed="false">
      <c r="A661" s="11"/>
    </row>
    <row r="662" customFormat="false" ht="15.75" hidden="false" customHeight="false" outlineLevel="0" collapsed="false">
      <c r="A662" s="11"/>
    </row>
    <row r="663" customFormat="false" ht="15.75" hidden="false" customHeight="false" outlineLevel="0" collapsed="false">
      <c r="A663" s="11"/>
    </row>
    <row r="664" customFormat="false" ht="15.75" hidden="false" customHeight="false" outlineLevel="0" collapsed="false">
      <c r="A664" s="11"/>
    </row>
    <row r="665" customFormat="false" ht="15.75" hidden="false" customHeight="false" outlineLevel="0" collapsed="false">
      <c r="A665" s="11"/>
    </row>
    <row r="666" customFormat="false" ht="15.75" hidden="false" customHeight="false" outlineLevel="0" collapsed="false">
      <c r="A666" s="11"/>
    </row>
    <row r="667" customFormat="false" ht="15.75" hidden="false" customHeight="false" outlineLevel="0" collapsed="false">
      <c r="A667" s="11"/>
    </row>
    <row r="668" customFormat="false" ht="15.75" hidden="false" customHeight="false" outlineLevel="0" collapsed="false">
      <c r="A668" s="11"/>
    </row>
    <row r="669" customFormat="false" ht="15.75" hidden="false" customHeight="false" outlineLevel="0" collapsed="false">
      <c r="A669" s="11"/>
    </row>
    <row r="670" customFormat="false" ht="15.75" hidden="false" customHeight="false" outlineLevel="0" collapsed="false">
      <c r="A670" s="11"/>
    </row>
    <row r="671" customFormat="false" ht="15.75" hidden="false" customHeight="false" outlineLevel="0" collapsed="false">
      <c r="A671" s="11"/>
    </row>
    <row r="672" customFormat="false" ht="15.75" hidden="false" customHeight="false" outlineLevel="0" collapsed="false">
      <c r="A672" s="11"/>
    </row>
    <row r="673" customFormat="false" ht="15.75" hidden="false" customHeight="false" outlineLevel="0" collapsed="false">
      <c r="A673" s="11"/>
    </row>
    <row r="674" customFormat="false" ht="15.75" hidden="false" customHeight="false" outlineLevel="0" collapsed="false">
      <c r="A674" s="11"/>
    </row>
    <row r="675" customFormat="false" ht="15.75" hidden="false" customHeight="false" outlineLevel="0" collapsed="false">
      <c r="A675" s="11"/>
    </row>
    <row r="676" customFormat="false" ht="15.75" hidden="false" customHeight="false" outlineLevel="0" collapsed="false">
      <c r="A676" s="11"/>
    </row>
    <row r="677" customFormat="false" ht="15.75" hidden="false" customHeight="false" outlineLevel="0" collapsed="false">
      <c r="A677" s="11"/>
    </row>
    <row r="678" customFormat="false" ht="15.75" hidden="false" customHeight="false" outlineLevel="0" collapsed="false">
      <c r="A678" s="11"/>
    </row>
    <row r="679" customFormat="false" ht="15.75" hidden="false" customHeight="false" outlineLevel="0" collapsed="false">
      <c r="A679" s="11"/>
    </row>
    <row r="680" customFormat="false" ht="15.75" hidden="false" customHeight="false" outlineLevel="0" collapsed="false">
      <c r="A680" s="11"/>
    </row>
    <row r="681" customFormat="false" ht="15.75" hidden="false" customHeight="false" outlineLevel="0" collapsed="false">
      <c r="A681" s="11"/>
    </row>
    <row r="682" customFormat="false" ht="15.75" hidden="false" customHeight="false" outlineLevel="0" collapsed="false">
      <c r="A682" s="11"/>
    </row>
    <row r="683" customFormat="false" ht="15.75" hidden="false" customHeight="false" outlineLevel="0" collapsed="false">
      <c r="A683" s="11"/>
    </row>
    <row r="684" customFormat="false" ht="15.75" hidden="false" customHeight="false" outlineLevel="0" collapsed="false">
      <c r="A684" s="11"/>
    </row>
    <row r="685" customFormat="false" ht="15.75" hidden="false" customHeight="false" outlineLevel="0" collapsed="false">
      <c r="A685" s="11"/>
    </row>
    <row r="686" customFormat="false" ht="15.75" hidden="false" customHeight="false" outlineLevel="0" collapsed="false">
      <c r="A686" s="11"/>
    </row>
    <row r="687" customFormat="false" ht="15.75" hidden="false" customHeight="false" outlineLevel="0" collapsed="false">
      <c r="A687" s="11"/>
    </row>
    <row r="688" customFormat="false" ht="15.75" hidden="false" customHeight="false" outlineLevel="0" collapsed="false">
      <c r="A688" s="11"/>
    </row>
    <row r="689" customFormat="false" ht="15.75" hidden="false" customHeight="false" outlineLevel="0" collapsed="false">
      <c r="A689" s="11"/>
    </row>
    <row r="690" customFormat="false" ht="15.75" hidden="false" customHeight="false" outlineLevel="0" collapsed="false">
      <c r="A690" s="11"/>
    </row>
    <row r="691" customFormat="false" ht="15.75" hidden="false" customHeight="false" outlineLevel="0" collapsed="false">
      <c r="A691" s="11"/>
    </row>
    <row r="692" customFormat="false" ht="15.75" hidden="false" customHeight="false" outlineLevel="0" collapsed="false">
      <c r="A692" s="11"/>
    </row>
    <row r="693" customFormat="false" ht="15.75" hidden="false" customHeight="false" outlineLevel="0" collapsed="false">
      <c r="A693" s="11"/>
    </row>
    <row r="694" customFormat="false" ht="15.75" hidden="false" customHeight="false" outlineLevel="0" collapsed="false">
      <c r="A694" s="11"/>
    </row>
    <row r="695" customFormat="false" ht="15.75" hidden="false" customHeight="false" outlineLevel="0" collapsed="false">
      <c r="A695" s="11"/>
    </row>
    <row r="696" customFormat="false" ht="15.75" hidden="false" customHeight="false" outlineLevel="0" collapsed="false">
      <c r="A696" s="11"/>
    </row>
    <row r="697" customFormat="false" ht="15.75" hidden="false" customHeight="false" outlineLevel="0" collapsed="false">
      <c r="A697" s="11"/>
    </row>
    <row r="698" customFormat="false" ht="15.75" hidden="false" customHeight="false" outlineLevel="0" collapsed="false">
      <c r="A698" s="11"/>
    </row>
    <row r="699" customFormat="false" ht="15.75" hidden="false" customHeight="false" outlineLevel="0" collapsed="false">
      <c r="A699" s="11"/>
    </row>
    <row r="700" customFormat="false" ht="15.75" hidden="false" customHeight="false" outlineLevel="0" collapsed="false">
      <c r="A700" s="11"/>
    </row>
    <row r="701" customFormat="false" ht="15.75" hidden="false" customHeight="false" outlineLevel="0" collapsed="false">
      <c r="A701" s="11"/>
    </row>
    <row r="702" customFormat="false" ht="15.75" hidden="false" customHeight="false" outlineLevel="0" collapsed="false">
      <c r="A702" s="11"/>
    </row>
    <row r="703" customFormat="false" ht="15.75" hidden="false" customHeight="false" outlineLevel="0" collapsed="false">
      <c r="A703" s="11"/>
    </row>
    <row r="704" customFormat="false" ht="15.75" hidden="false" customHeight="false" outlineLevel="0" collapsed="false">
      <c r="A704" s="11"/>
    </row>
    <row r="705" customFormat="false" ht="15.75" hidden="false" customHeight="false" outlineLevel="0" collapsed="false">
      <c r="A705" s="11"/>
    </row>
    <row r="706" customFormat="false" ht="15.75" hidden="false" customHeight="false" outlineLevel="0" collapsed="false">
      <c r="A706" s="11"/>
    </row>
    <row r="707" customFormat="false" ht="15.75" hidden="false" customHeight="false" outlineLevel="0" collapsed="false">
      <c r="A707" s="11"/>
    </row>
    <row r="708" customFormat="false" ht="15.75" hidden="false" customHeight="false" outlineLevel="0" collapsed="false">
      <c r="A708" s="11"/>
    </row>
    <row r="709" customFormat="false" ht="15.75" hidden="false" customHeight="false" outlineLevel="0" collapsed="false">
      <c r="A709" s="11"/>
    </row>
    <row r="710" customFormat="false" ht="15.75" hidden="false" customHeight="false" outlineLevel="0" collapsed="false">
      <c r="A710" s="11"/>
    </row>
    <row r="711" customFormat="false" ht="15.75" hidden="false" customHeight="false" outlineLevel="0" collapsed="false">
      <c r="A711" s="11"/>
    </row>
    <row r="712" customFormat="false" ht="15.75" hidden="false" customHeight="false" outlineLevel="0" collapsed="false">
      <c r="A712" s="11"/>
    </row>
    <row r="713" customFormat="false" ht="15.75" hidden="false" customHeight="false" outlineLevel="0" collapsed="false">
      <c r="A713" s="11"/>
    </row>
    <row r="714" customFormat="false" ht="15.75" hidden="false" customHeight="false" outlineLevel="0" collapsed="false">
      <c r="A714" s="11"/>
    </row>
    <row r="715" customFormat="false" ht="15.75" hidden="false" customHeight="false" outlineLevel="0" collapsed="false">
      <c r="A715" s="11"/>
    </row>
    <row r="716" customFormat="false" ht="15.75" hidden="false" customHeight="false" outlineLevel="0" collapsed="false">
      <c r="A716" s="11"/>
    </row>
    <row r="717" customFormat="false" ht="15.75" hidden="false" customHeight="false" outlineLevel="0" collapsed="false">
      <c r="A717" s="11"/>
    </row>
    <row r="718" customFormat="false" ht="15.75" hidden="false" customHeight="false" outlineLevel="0" collapsed="false">
      <c r="A718" s="11"/>
    </row>
    <row r="719" customFormat="false" ht="15.75" hidden="false" customHeight="false" outlineLevel="0" collapsed="false">
      <c r="A719" s="11"/>
    </row>
    <row r="720" customFormat="false" ht="15.75" hidden="false" customHeight="false" outlineLevel="0" collapsed="false">
      <c r="A720" s="11"/>
    </row>
    <row r="721" customFormat="false" ht="15.75" hidden="false" customHeight="false" outlineLevel="0" collapsed="false">
      <c r="A721" s="11"/>
    </row>
    <row r="722" customFormat="false" ht="15.75" hidden="false" customHeight="false" outlineLevel="0" collapsed="false">
      <c r="A722" s="11"/>
    </row>
    <row r="723" customFormat="false" ht="15.75" hidden="false" customHeight="false" outlineLevel="0" collapsed="false">
      <c r="A723" s="11"/>
    </row>
    <row r="724" customFormat="false" ht="15.75" hidden="false" customHeight="false" outlineLevel="0" collapsed="false">
      <c r="A724" s="11"/>
    </row>
    <row r="725" customFormat="false" ht="15.75" hidden="false" customHeight="false" outlineLevel="0" collapsed="false">
      <c r="A725" s="11"/>
    </row>
    <row r="726" customFormat="false" ht="15.75" hidden="false" customHeight="false" outlineLevel="0" collapsed="false">
      <c r="A726" s="11"/>
    </row>
    <row r="727" customFormat="false" ht="15.75" hidden="false" customHeight="false" outlineLevel="0" collapsed="false">
      <c r="A727" s="11"/>
    </row>
    <row r="728" customFormat="false" ht="15.75" hidden="false" customHeight="false" outlineLevel="0" collapsed="false">
      <c r="A728" s="11"/>
    </row>
    <row r="729" customFormat="false" ht="15.75" hidden="false" customHeight="false" outlineLevel="0" collapsed="false">
      <c r="A729" s="11"/>
    </row>
    <row r="730" customFormat="false" ht="15.75" hidden="false" customHeight="false" outlineLevel="0" collapsed="false">
      <c r="A730" s="11"/>
    </row>
    <row r="731" customFormat="false" ht="15.75" hidden="false" customHeight="false" outlineLevel="0" collapsed="false">
      <c r="A731" s="11"/>
    </row>
    <row r="732" customFormat="false" ht="15.75" hidden="false" customHeight="false" outlineLevel="0" collapsed="false">
      <c r="A732" s="11"/>
    </row>
    <row r="733" customFormat="false" ht="15.75" hidden="false" customHeight="false" outlineLevel="0" collapsed="false">
      <c r="A733" s="11"/>
    </row>
    <row r="734" customFormat="false" ht="15.75" hidden="false" customHeight="false" outlineLevel="0" collapsed="false">
      <c r="A734" s="11"/>
    </row>
    <row r="735" customFormat="false" ht="15.75" hidden="false" customHeight="false" outlineLevel="0" collapsed="false">
      <c r="A735" s="11"/>
    </row>
    <row r="736" customFormat="false" ht="15.75" hidden="false" customHeight="false" outlineLevel="0" collapsed="false">
      <c r="A736" s="11"/>
    </row>
    <row r="737" customFormat="false" ht="15.75" hidden="false" customHeight="false" outlineLevel="0" collapsed="false">
      <c r="A737" s="11"/>
    </row>
    <row r="738" customFormat="false" ht="15.75" hidden="false" customHeight="false" outlineLevel="0" collapsed="false">
      <c r="A738" s="11"/>
    </row>
    <row r="739" customFormat="false" ht="15.75" hidden="false" customHeight="false" outlineLevel="0" collapsed="false">
      <c r="A739" s="11"/>
    </row>
    <row r="740" customFormat="false" ht="15.75" hidden="false" customHeight="false" outlineLevel="0" collapsed="false">
      <c r="A740" s="11"/>
    </row>
    <row r="741" customFormat="false" ht="15.75" hidden="false" customHeight="false" outlineLevel="0" collapsed="false">
      <c r="A741" s="11"/>
    </row>
    <row r="742" customFormat="false" ht="15.75" hidden="false" customHeight="false" outlineLevel="0" collapsed="false">
      <c r="A742" s="11"/>
    </row>
    <row r="743" customFormat="false" ht="15.75" hidden="false" customHeight="false" outlineLevel="0" collapsed="false">
      <c r="A743" s="11"/>
    </row>
    <row r="744" customFormat="false" ht="15.75" hidden="false" customHeight="false" outlineLevel="0" collapsed="false">
      <c r="A744" s="11"/>
    </row>
    <row r="745" customFormat="false" ht="15.75" hidden="false" customHeight="false" outlineLevel="0" collapsed="false">
      <c r="A745" s="11"/>
    </row>
    <row r="746" customFormat="false" ht="15.75" hidden="false" customHeight="false" outlineLevel="0" collapsed="false">
      <c r="A746" s="11"/>
    </row>
    <row r="747" customFormat="false" ht="15.75" hidden="false" customHeight="false" outlineLevel="0" collapsed="false">
      <c r="A747" s="11"/>
    </row>
    <row r="748" customFormat="false" ht="15.75" hidden="false" customHeight="false" outlineLevel="0" collapsed="false">
      <c r="A748" s="11"/>
    </row>
    <row r="749" customFormat="false" ht="15.75" hidden="false" customHeight="false" outlineLevel="0" collapsed="false">
      <c r="A749" s="11"/>
    </row>
    <row r="750" customFormat="false" ht="15.75" hidden="false" customHeight="false" outlineLevel="0" collapsed="false">
      <c r="A750" s="11"/>
    </row>
    <row r="751" customFormat="false" ht="15.75" hidden="false" customHeight="false" outlineLevel="0" collapsed="false">
      <c r="A751" s="11"/>
    </row>
    <row r="752" customFormat="false" ht="15.75" hidden="false" customHeight="false" outlineLevel="0" collapsed="false">
      <c r="A752" s="11"/>
    </row>
    <row r="753" customFormat="false" ht="15.75" hidden="false" customHeight="false" outlineLevel="0" collapsed="false">
      <c r="A753" s="11"/>
    </row>
    <row r="754" customFormat="false" ht="15.75" hidden="false" customHeight="false" outlineLevel="0" collapsed="false">
      <c r="A754" s="11"/>
    </row>
    <row r="755" customFormat="false" ht="15.75" hidden="false" customHeight="false" outlineLevel="0" collapsed="false">
      <c r="A755" s="11"/>
    </row>
    <row r="756" customFormat="false" ht="15.75" hidden="false" customHeight="false" outlineLevel="0" collapsed="false">
      <c r="A756" s="11"/>
    </row>
    <row r="757" customFormat="false" ht="15.75" hidden="false" customHeight="false" outlineLevel="0" collapsed="false">
      <c r="A757" s="11"/>
    </row>
    <row r="758" customFormat="false" ht="15.75" hidden="false" customHeight="false" outlineLevel="0" collapsed="false">
      <c r="A758" s="11"/>
    </row>
    <row r="759" customFormat="false" ht="15.75" hidden="false" customHeight="false" outlineLevel="0" collapsed="false">
      <c r="A759" s="11"/>
    </row>
    <row r="760" customFormat="false" ht="15.75" hidden="false" customHeight="false" outlineLevel="0" collapsed="false">
      <c r="A760" s="11"/>
    </row>
    <row r="761" customFormat="false" ht="15.75" hidden="false" customHeight="false" outlineLevel="0" collapsed="false">
      <c r="A761" s="11"/>
    </row>
    <row r="762" customFormat="false" ht="15.75" hidden="false" customHeight="false" outlineLevel="0" collapsed="false">
      <c r="A762" s="11"/>
    </row>
    <row r="763" customFormat="false" ht="15.75" hidden="false" customHeight="false" outlineLevel="0" collapsed="false">
      <c r="A763" s="11"/>
    </row>
    <row r="764" customFormat="false" ht="15.75" hidden="false" customHeight="false" outlineLevel="0" collapsed="false">
      <c r="A764" s="11"/>
    </row>
    <row r="765" customFormat="false" ht="15.75" hidden="false" customHeight="false" outlineLevel="0" collapsed="false">
      <c r="A765" s="11"/>
    </row>
    <row r="766" customFormat="false" ht="15.75" hidden="false" customHeight="false" outlineLevel="0" collapsed="false">
      <c r="A766" s="11"/>
    </row>
    <row r="767" customFormat="false" ht="15.75" hidden="false" customHeight="false" outlineLevel="0" collapsed="false">
      <c r="A767" s="11"/>
    </row>
    <row r="768" customFormat="false" ht="15.75" hidden="false" customHeight="false" outlineLevel="0" collapsed="false">
      <c r="A768" s="11"/>
    </row>
    <row r="769" customFormat="false" ht="15.75" hidden="false" customHeight="false" outlineLevel="0" collapsed="false">
      <c r="A769" s="11"/>
    </row>
    <row r="770" customFormat="false" ht="15.75" hidden="false" customHeight="false" outlineLevel="0" collapsed="false">
      <c r="A770" s="11"/>
    </row>
    <row r="771" customFormat="false" ht="15.75" hidden="false" customHeight="false" outlineLevel="0" collapsed="false">
      <c r="A771" s="11"/>
    </row>
    <row r="772" customFormat="false" ht="15.75" hidden="false" customHeight="false" outlineLevel="0" collapsed="false">
      <c r="A772" s="11"/>
    </row>
    <row r="773" customFormat="false" ht="15.75" hidden="false" customHeight="false" outlineLevel="0" collapsed="false">
      <c r="A773" s="11"/>
    </row>
    <row r="774" customFormat="false" ht="15.75" hidden="false" customHeight="false" outlineLevel="0" collapsed="false">
      <c r="A774" s="11"/>
    </row>
    <row r="775" customFormat="false" ht="15.75" hidden="false" customHeight="false" outlineLevel="0" collapsed="false">
      <c r="A775" s="11"/>
    </row>
    <row r="776" customFormat="false" ht="15.75" hidden="false" customHeight="false" outlineLevel="0" collapsed="false">
      <c r="A776" s="11"/>
    </row>
    <row r="777" customFormat="false" ht="15.75" hidden="false" customHeight="false" outlineLevel="0" collapsed="false">
      <c r="A777" s="11"/>
    </row>
    <row r="778" customFormat="false" ht="15.75" hidden="false" customHeight="false" outlineLevel="0" collapsed="false">
      <c r="A778" s="11"/>
    </row>
    <row r="779" customFormat="false" ht="15.75" hidden="false" customHeight="false" outlineLevel="0" collapsed="false">
      <c r="A779" s="11"/>
    </row>
    <row r="780" customFormat="false" ht="15.75" hidden="false" customHeight="false" outlineLevel="0" collapsed="false">
      <c r="A780" s="11"/>
    </row>
    <row r="781" customFormat="false" ht="15.75" hidden="false" customHeight="false" outlineLevel="0" collapsed="false">
      <c r="A781" s="11"/>
    </row>
    <row r="782" customFormat="false" ht="15.75" hidden="false" customHeight="false" outlineLevel="0" collapsed="false">
      <c r="A782" s="11"/>
    </row>
    <row r="783" customFormat="false" ht="15.75" hidden="false" customHeight="false" outlineLevel="0" collapsed="false">
      <c r="A783" s="11"/>
    </row>
    <row r="784" customFormat="false" ht="15.75" hidden="false" customHeight="false" outlineLevel="0" collapsed="false">
      <c r="A784" s="11"/>
    </row>
    <row r="785" customFormat="false" ht="15.75" hidden="false" customHeight="false" outlineLevel="0" collapsed="false">
      <c r="A785" s="11"/>
    </row>
    <row r="786" customFormat="false" ht="15.75" hidden="false" customHeight="false" outlineLevel="0" collapsed="false">
      <c r="A786" s="11"/>
    </row>
    <row r="787" customFormat="false" ht="15.75" hidden="false" customHeight="false" outlineLevel="0" collapsed="false">
      <c r="A787" s="11"/>
    </row>
    <row r="788" customFormat="false" ht="15.75" hidden="false" customHeight="false" outlineLevel="0" collapsed="false">
      <c r="A788" s="11"/>
    </row>
    <row r="789" customFormat="false" ht="15.75" hidden="false" customHeight="false" outlineLevel="0" collapsed="false">
      <c r="A789" s="11"/>
    </row>
    <row r="790" customFormat="false" ht="15.75" hidden="false" customHeight="false" outlineLevel="0" collapsed="false">
      <c r="A790" s="11"/>
    </row>
    <row r="791" customFormat="false" ht="15.75" hidden="false" customHeight="false" outlineLevel="0" collapsed="false">
      <c r="A791" s="11"/>
    </row>
    <row r="792" customFormat="false" ht="15.75" hidden="false" customHeight="false" outlineLevel="0" collapsed="false">
      <c r="A792" s="11"/>
    </row>
    <row r="793" customFormat="false" ht="15.75" hidden="false" customHeight="false" outlineLevel="0" collapsed="false">
      <c r="A793" s="11"/>
    </row>
    <row r="794" customFormat="false" ht="15.75" hidden="false" customHeight="false" outlineLevel="0" collapsed="false">
      <c r="A794" s="11"/>
    </row>
    <row r="795" customFormat="false" ht="15.75" hidden="false" customHeight="false" outlineLevel="0" collapsed="false">
      <c r="A795" s="11"/>
    </row>
    <row r="796" customFormat="false" ht="15.75" hidden="false" customHeight="false" outlineLevel="0" collapsed="false">
      <c r="A796" s="11"/>
    </row>
    <row r="797" customFormat="false" ht="15.75" hidden="false" customHeight="false" outlineLevel="0" collapsed="false">
      <c r="A797" s="11"/>
    </row>
    <row r="798" customFormat="false" ht="15.75" hidden="false" customHeight="false" outlineLevel="0" collapsed="false">
      <c r="A798" s="11"/>
    </row>
    <row r="799" customFormat="false" ht="15.75" hidden="false" customHeight="false" outlineLevel="0" collapsed="false">
      <c r="A799" s="11"/>
    </row>
    <row r="800" customFormat="false" ht="15.75" hidden="false" customHeight="false" outlineLevel="0" collapsed="false">
      <c r="A800" s="11"/>
    </row>
    <row r="801" customFormat="false" ht="15.75" hidden="false" customHeight="false" outlineLevel="0" collapsed="false">
      <c r="A801" s="11"/>
    </row>
    <row r="802" customFormat="false" ht="15.75" hidden="false" customHeight="false" outlineLevel="0" collapsed="false">
      <c r="A802" s="11"/>
    </row>
    <row r="803" customFormat="false" ht="15.75" hidden="false" customHeight="false" outlineLevel="0" collapsed="false">
      <c r="A803" s="11"/>
    </row>
    <row r="804" customFormat="false" ht="15.75" hidden="false" customHeight="false" outlineLevel="0" collapsed="false">
      <c r="A804" s="11"/>
    </row>
    <row r="805" customFormat="false" ht="15.75" hidden="false" customHeight="false" outlineLevel="0" collapsed="false">
      <c r="A805" s="11"/>
    </row>
    <row r="806" customFormat="false" ht="15.75" hidden="false" customHeight="false" outlineLevel="0" collapsed="false">
      <c r="A806" s="11"/>
    </row>
    <row r="807" customFormat="false" ht="15.75" hidden="false" customHeight="false" outlineLevel="0" collapsed="false">
      <c r="A807" s="11"/>
    </row>
    <row r="808" customFormat="false" ht="15.75" hidden="false" customHeight="false" outlineLevel="0" collapsed="false">
      <c r="A808" s="11"/>
    </row>
    <row r="809" customFormat="false" ht="15.75" hidden="false" customHeight="false" outlineLevel="0" collapsed="false">
      <c r="A809" s="11"/>
    </row>
    <row r="810" customFormat="false" ht="15.75" hidden="false" customHeight="false" outlineLevel="0" collapsed="false">
      <c r="A810" s="11"/>
    </row>
    <row r="811" customFormat="false" ht="15.75" hidden="false" customHeight="false" outlineLevel="0" collapsed="false">
      <c r="A811" s="11"/>
    </row>
    <row r="812" customFormat="false" ht="15.75" hidden="false" customHeight="false" outlineLevel="0" collapsed="false">
      <c r="A812" s="11"/>
    </row>
    <row r="813" customFormat="false" ht="15.75" hidden="false" customHeight="false" outlineLevel="0" collapsed="false">
      <c r="A813" s="11"/>
    </row>
    <row r="814" customFormat="false" ht="15.75" hidden="false" customHeight="false" outlineLevel="0" collapsed="false">
      <c r="A814" s="11"/>
    </row>
    <row r="815" customFormat="false" ht="15.75" hidden="false" customHeight="false" outlineLevel="0" collapsed="false">
      <c r="A815" s="11"/>
    </row>
    <row r="816" customFormat="false" ht="15.75" hidden="false" customHeight="false" outlineLevel="0" collapsed="false">
      <c r="A816" s="11"/>
    </row>
    <row r="817" customFormat="false" ht="15.75" hidden="false" customHeight="false" outlineLevel="0" collapsed="false">
      <c r="A817" s="11"/>
    </row>
    <row r="818" customFormat="false" ht="15.75" hidden="false" customHeight="false" outlineLevel="0" collapsed="false">
      <c r="A818" s="11"/>
    </row>
    <row r="819" customFormat="false" ht="15.75" hidden="false" customHeight="false" outlineLevel="0" collapsed="false">
      <c r="A819" s="11"/>
    </row>
    <row r="820" customFormat="false" ht="15.75" hidden="false" customHeight="false" outlineLevel="0" collapsed="false">
      <c r="A820" s="11"/>
    </row>
    <row r="821" customFormat="false" ht="15.75" hidden="false" customHeight="false" outlineLevel="0" collapsed="false">
      <c r="A821" s="11"/>
    </row>
    <row r="822" customFormat="false" ht="15.75" hidden="false" customHeight="false" outlineLevel="0" collapsed="false">
      <c r="A822" s="11"/>
    </row>
    <row r="823" customFormat="false" ht="15.75" hidden="false" customHeight="false" outlineLevel="0" collapsed="false">
      <c r="A823" s="11"/>
    </row>
    <row r="824" customFormat="false" ht="15.75" hidden="false" customHeight="false" outlineLevel="0" collapsed="false">
      <c r="A824" s="11"/>
    </row>
    <row r="825" customFormat="false" ht="15.75" hidden="false" customHeight="false" outlineLevel="0" collapsed="false">
      <c r="A825" s="11"/>
    </row>
    <row r="826" customFormat="false" ht="15.75" hidden="false" customHeight="false" outlineLevel="0" collapsed="false">
      <c r="A826" s="11"/>
    </row>
    <row r="827" customFormat="false" ht="15.75" hidden="false" customHeight="false" outlineLevel="0" collapsed="false">
      <c r="A827" s="11"/>
    </row>
    <row r="828" customFormat="false" ht="15.75" hidden="false" customHeight="false" outlineLevel="0" collapsed="false">
      <c r="A828" s="11"/>
    </row>
    <row r="829" customFormat="false" ht="15.75" hidden="false" customHeight="false" outlineLevel="0" collapsed="false">
      <c r="A829" s="11"/>
    </row>
    <row r="830" customFormat="false" ht="15.75" hidden="false" customHeight="false" outlineLevel="0" collapsed="false">
      <c r="A830" s="11"/>
    </row>
    <row r="831" customFormat="false" ht="15.75" hidden="false" customHeight="false" outlineLevel="0" collapsed="false">
      <c r="A831" s="11"/>
    </row>
    <row r="832" customFormat="false" ht="15.75" hidden="false" customHeight="false" outlineLevel="0" collapsed="false">
      <c r="A832" s="11"/>
    </row>
    <row r="833" customFormat="false" ht="15.75" hidden="false" customHeight="false" outlineLevel="0" collapsed="false">
      <c r="A833" s="11"/>
    </row>
    <row r="834" customFormat="false" ht="15.75" hidden="false" customHeight="false" outlineLevel="0" collapsed="false">
      <c r="A834" s="11"/>
    </row>
    <row r="835" customFormat="false" ht="15.75" hidden="false" customHeight="false" outlineLevel="0" collapsed="false">
      <c r="A835" s="11"/>
    </row>
    <row r="836" customFormat="false" ht="15.75" hidden="false" customHeight="false" outlineLevel="0" collapsed="false">
      <c r="A836" s="11"/>
    </row>
    <row r="837" customFormat="false" ht="15.75" hidden="false" customHeight="false" outlineLevel="0" collapsed="false">
      <c r="A837" s="11"/>
    </row>
    <row r="838" customFormat="false" ht="15.75" hidden="false" customHeight="false" outlineLevel="0" collapsed="false">
      <c r="A838" s="11"/>
    </row>
    <row r="839" customFormat="false" ht="15.75" hidden="false" customHeight="false" outlineLevel="0" collapsed="false">
      <c r="A839" s="11"/>
    </row>
    <row r="840" customFormat="false" ht="15.75" hidden="false" customHeight="false" outlineLevel="0" collapsed="false">
      <c r="A840" s="11"/>
    </row>
    <row r="841" customFormat="false" ht="15.75" hidden="false" customHeight="false" outlineLevel="0" collapsed="false">
      <c r="A841" s="11"/>
    </row>
    <row r="842" customFormat="false" ht="15.75" hidden="false" customHeight="false" outlineLevel="0" collapsed="false">
      <c r="A842" s="11"/>
    </row>
    <row r="843" customFormat="false" ht="15.75" hidden="false" customHeight="false" outlineLevel="0" collapsed="false">
      <c r="A843" s="11"/>
    </row>
    <row r="844" customFormat="false" ht="15.75" hidden="false" customHeight="false" outlineLevel="0" collapsed="false">
      <c r="A844" s="11"/>
    </row>
    <row r="845" customFormat="false" ht="15.75" hidden="false" customHeight="false" outlineLevel="0" collapsed="false">
      <c r="A845" s="11"/>
    </row>
    <row r="846" customFormat="false" ht="15.75" hidden="false" customHeight="false" outlineLevel="0" collapsed="false">
      <c r="A846" s="11"/>
    </row>
    <row r="847" customFormat="false" ht="15.75" hidden="false" customHeight="false" outlineLevel="0" collapsed="false">
      <c r="A847" s="11"/>
    </row>
    <row r="848" customFormat="false" ht="15.75" hidden="false" customHeight="false" outlineLevel="0" collapsed="false">
      <c r="A848" s="11"/>
    </row>
    <row r="849" customFormat="false" ht="15.75" hidden="false" customHeight="false" outlineLevel="0" collapsed="false">
      <c r="A849" s="11"/>
    </row>
    <row r="850" customFormat="false" ht="15.75" hidden="false" customHeight="false" outlineLevel="0" collapsed="false">
      <c r="A850" s="11"/>
    </row>
    <row r="851" customFormat="false" ht="15.75" hidden="false" customHeight="false" outlineLevel="0" collapsed="false">
      <c r="A851" s="11"/>
    </row>
    <row r="852" customFormat="false" ht="15.75" hidden="false" customHeight="false" outlineLevel="0" collapsed="false">
      <c r="A852" s="11"/>
    </row>
    <row r="853" customFormat="false" ht="15.75" hidden="false" customHeight="false" outlineLevel="0" collapsed="false">
      <c r="A853" s="11"/>
    </row>
    <row r="854" customFormat="false" ht="15.75" hidden="false" customHeight="false" outlineLevel="0" collapsed="false">
      <c r="A854" s="11"/>
    </row>
    <row r="855" customFormat="false" ht="15.75" hidden="false" customHeight="false" outlineLevel="0" collapsed="false">
      <c r="A855" s="11"/>
    </row>
    <row r="856" customFormat="false" ht="15.75" hidden="false" customHeight="false" outlineLevel="0" collapsed="false">
      <c r="A856" s="11"/>
    </row>
    <row r="857" customFormat="false" ht="15.75" hidden="false" customHeight="false" outlineLevel="0" collapsed="false">
      <c r="A857" s="11"/>
    </row>
    <row r="858" customFormat="false" ht="15.75" hidden="false" customHeight="false" outlineLevel="0" collapsed="false">
      <c r="A858" s="11"/>
    </row>
    <row r="859" customFormat="false" ht="15.75" hidden="false" customHeight="false" outlineLevel="0" collapsed="false">
      <c r="A859" s="11"/>
    </row>
    <row r="860" customFormat="false" ht="15.75" hidden="false" customHeight="false" outlineLevel="0" collapsed="false">
      <c r="A860" s="11"/>
    </row>
    <row r="861" customFormat="false" ht="15.75" hidden="false" customHeight="false" outlineLevel="0" collapsed="false">
      <c r="A861" s="11"/>
    </row>
    <row r="862" customFormat="false" ht="15.75" hidden="false" customHeight="false" outlineLevel="0" collapsed="false">
      <c r="A862" s="11"/>
    </row>
    <row r="863" customFormat="false" ht="15.75" hidden="false" customHeight="false" outlineLevel="0" collapsed="false">
      <c r="A863" s="11"/>
    </row>
    <row r="864" customFormat="false" ht="15.75" hidden="false" customHeight="false" outlineLevel="0" collapsed="false">
      <c r="A864" s="11"/>
    </row>
    <row r="865" customFormat="false" ht="15.75" hidden="false" customHeight="false" outlineLevel="0" collapsed="false">
      <c r="A865" s="11"/>
    </row>
    <row r="866" customFormat="false" ht="15.75" hidden="false" customHeight="false" outlineLevel="0" collapsed="false">
      <c r="A866" s="11"/>
    </row>
    <row r="867" customFormat="false" ht="15.75" hidden="false" customHeight="false" outlineLevel="0" collapsed="false">
      <c r="A867" s="11"/>
    </row>
    <row r="868" customFormat="false" ht="15.75" hidden="false" customHeight="false" outlineLevel="0" collapsed="false">
      <c r="A868" s="11"/>
    </row>
    <row r="869" customFormat="false" ht="15.75" hidden="false" customHeight="false" outlineLevel="0" collapsed="false">
      <c r="A869" s="11"/>
    </row>
    <row r="870" customFormat="false" ht="15.75" hidden="false" customHeight="false" outlineLevel="0" collapsed="false">
      <c r="A870" s="11"/>
    </row>
    <row r="871" customFormat="false" ht="15.75" hidden="false" customHeight="false" outlineLevel="0" collapsed="false">
      <c r="A871" s="11"/>
    </row>
    <row r="872" customFormat="false" ht="15.75" hidden="false" customHeight="false" outlineLevel="0" collapsed="false">
      <c r="A872" s="11"/>
    </row>
    <row r="873" customFormat="false" ht="15.75" hidden="false" customHeight="false" outlineLevel="0" collapsed="false">
      <c r="A873" s="11"/>
    </row>
    <row r="874" customFormat="false" ht="15.75" hidden="false" customHeight="false" outlineLevel="0" collapsed="false">
      <c r="A874" s="11"/>
    </row>
    <row r="875" customFormat="false" ht="15.75" hidden="false" customHeight="false" outlineLevel="0" collapsed="false">
      <c r="A875" s="11"/>
    </row>
    <row r="876" customFormat="false" ht="15.75" hidden="false" customHeight="false" outlineLevel="0" collapsed="false">
      <c r="A876" s="11"/>
    </row>
    <row r="877" customFormat="false" ht="15.75" hidden="false" customHeight="false" outlineLevel="0" collapsed="false">
      <c r="A877" s="11"/>
    </row>
    <row r="878" customFormat="false" ht="15.75" hidden="false" customHeight="false" outlineLevel="0" collapsed="false">
      <c r="A878" s="11"/>
    </row>
    <row r="879" customFormat="false" ht="15.75" hidden="false" customHeight="false" outlineLevel="0" collapsed="false">
      <c r="A879" s="11"/>
    </row>
    <row r="880" customFormat="false" ht="15.75" hidden="false" customHeight="false" outlineLevel="0" collapsed="false">
      <c r="A880" s="11"/>
    </row>
    <row r="881" customFormat="false" ht="15.75" hidden="false" customHeight="false" outlineLevel="0" collapsed="false">
      <c r="A881" s="11"/>
    </row>
    <row r="882" customFormat="false" ht="15.75" hidden="false" customHeight="false" outlineLevel="0" collapsed="false">
      <c r="A882" s="11"/>
    </row>
    <row r="883" customFormat="false" ht="15.75" hidden="false" customHeight="false" outlineLevel="0" collapsed="false">
      <c r="A883" s="11"/>
    </row>
    <row r="884" customFormat="false" ht="15.75" hidden="false" customHeight="false" outlineLevel="0" collapsed="false">
      <c r="A884" s="11"/>
    </row>
    <row r="885" customFormat="false" ht="15.75" hidden="false" customHeight="false" outlineLevel="0" collapsed="false">
      <c r="A885" s="11"/>
    </row>
    <row r="886" customFormat="false" ht="15.75" hidden="false" customHeight="false" outlineLevel="0" collapsed="false">
      <c r="A886" s="11"/>
    </row>
    <row r="887" customFormat="false" ht="15.75" hidden="false" customHeight="false" outlineLevel="0" collapsed="false">
      <c r="A887" s="11"/>
    </row>
    <row r="888" customFormat="false" ht="15.75" hidden="false" customHeight="false" outlineLevel="0" collapsed="false">
      <c r="A888" s="11"/>
    </row>
    <row r="889" customFormat="false" ht="15.75" hidden="false" customHeight="false" outlineLevel="0" collapsed="false">
      <c r="A889" s="11"/>
    </row>
    <row r="890" customFormat="false" ht="15.75" hidden="false" customHeight="false" outlineLevel="0" collapsed="false">
      <c r="A890" s="11"/>
    </row>
    <row r="891" customFormat="false" ht="15.75" hidden="false" customHeight="false" outlineLevel="0" collapsed="false">
      <c r="A891" s="11"/>
    </row>
    <row r="892" customFormat="false" ht="15.75" hidden="false" customHeight="false" outlineLevel="0" collapsed="false">
      <c r="A892" s="11"/>
    </row>
    <row r="893" customFormat="false" ht="15.75" hidden="false" customHeight="false" outlineLevel="0" collapsed="false">
      <c r="A893" s="11"/>
    </row>
    <row r="894" customFormat="false" ht="15.75" hidden="false" customHeight="false" outlineLevel="0" collapsed="false">
      <c r="A894" s="11"/>
    </row>
    <row r="895" customFormat="false" ht="15.75" hidden="false" customHeight="false" outlineLevel="0" collapsed="false">
      <c r="A895" s="11"/>
    </row>
    <row r="896" customFormat="false" ht="15.75" hidden="false" customHeight="false" outlineLevel="0" collapsed="false">
      <c r="A896" s="11"/>
    </row>
    <row r="897" customFormat="false" ht="15.75" hidden="false" customHeight="false" outlineLevel="0" collapsed="false">
      <c r="A897" s="11"/>
    </row>
    <row r="898" customFormat="false" ht="15.75" hidden="false" customHeight="false" outlineLevel="0" collapsed="false">
      <c r="A898" s="11"/>
    </row>
    <row r="899" customFormat="false" ht="15.75" hidden="false" customHeight="false" outlineLevel="0" collapsed="false">
      <c r="A899" s="11"/>
    </row>
    <row r="900" customFormat="false" ht="15.75" hidden="false" customHeight="false" outlineLevel="0" collapsed="false">
      <c r="A900" s="11"/>
    </row>
    <row r="901" customFormat="false" ht="15.75" hidden="false" customHeight="false" outlineLevel="0" collapsed="false">
      <c r="A901" s="11"/>
    </row>
    <row r="902" customFormat="false" ht="15.75" hidden="false" customHeight="false" outlineLevel="0" collapsed="false">
      <c r="A902" s="11"/>
    </row>
    <row r="903" customFormat="false" ht="15.75" hidden="false" customHeight="false" outlineLevel="0" collapsed="false">
      <c r="A903" s="11"/>
    </row>
    <row r="904" customFormat="false" ht="15.75" hidden="false" customHeight="false" outlineLevel="0" collapsed="false">
      <c r="A904" s="11"/>
    </row>
    <row r="905" customFormat="false" ht="15.75" hidden="false" customHeight="false" outlineLevel="0" collapsed="false">
      <c r="A905" s="11"/>
    </row>
    <row r="906" customFormat="false" ht="15.75" hidden="false" customHeight="false" outlineLevel="0" collapsed="false">
      <c r="A906" s="11"/>
    </row>
    <row r="907" customFormat="false" ht="15.75" hidden="false" customHeight="false" outlineLevel="0" collapsed="false">
      <c r="A907" s="11"/>
    </row>
    <row r="908" customFormat="false" ht="15.75" hidden="false" customHeight="false" outlineLevel="0" collapsed="false">
      <c r="A908" s="11"/>
    </row>
    <row r="909" customFormat="false" ht="15.75" hidden="false" customHeight="false" outlineLevel="0" collapsed="false">
      <c r="A909" s="11"/>
    </row>
    <row r="910" customFormat="false" ht="15.75" hidden="false" customHeight="false" outlineLevel="0" collapsed="false">
      <c r="A910" s="11"/>
    </row>
    <row r="911" customFormat="false" ht="15.75" hidden="false" customHeight="false" outlineLevel="0" collapsed="false">
      <c r="A911" s="11"/>
    </row>
    <row r="912" customFormat="false" ht="15.75" hidden="false" customHeight="false" outlineLevel="0" collapsed="false">
      <c r="A912" s="11"/>
    </row>
    <row r="913" customFormat="false" ht="15.75" hidden="false" customHeight="false" outlineLevel="0" collapsed="false">
      <c r="A913" s="11"/>
    </row>
    <row r="914" customFormat="false" ht="15.75" hidden="false" customHeight="false" outlineLevel="0" collapsed="false">
      <c r="A914" s="11"/>
    </row>
    <row r="915" customFormat="false" ht="15.75" hidden="false" customHeight="false" outlineLevel="0" collapsed="false">
      <c r="A915" s="11"/>
    </row>
    <row r="916" customFormat="false" ht="15.75" hidden="false" customHeight="false" outlineLevel="0" collapsed="false">
      <c r="A916" s="11"/>
    </row>
    <row r="917" customFormat="false" ht="15.75" hidden="false" customHeight="false" outlineLevel="0" collapsed="false">
      <c r="A917" s="11"/>
    </row>
    <row r="918" customFormat="false" ht="15.75" hidden="false" customHeight="false" outlineLevel="0" collapsed="false">
      <c r="A918" s="11"/>
    </row>
    <row r="919" customFormat="false" ht="15.75" hidden="false" customHeight="false" outlineLevel="0" collapsed="false">
      <c r="A919" s="11"/>
    </row>
    <row r="920" customFormat="false" ht="15.75" hidden="false" customHeight="false" outlineLevel="0" collapsed="false">
      <c r="A920" s="11"/>
    </row>
    <row r="921" customFormat="false" ht="15.75" hidden="false" customHeight="false" outlineLevel="0" collapsed="false">
      <c r="A921" s="11"/>
    </row>
    <row r="922" customFormat="false" ht="15.75" hidden="false" customHeight="false" outlineLevel="0" collapsed="false">
      <c r="A922" s="11"/>
    </row>
    <row r="923" customFormat="false" ht="15.75" hidden="false" customHeight="false" outlineLevel="0" collapsed="false">
      <c r="A923" s="11"/>
    </row>
    <row r="924" customFormat="false" ht="15.75" hidden="false" customHeight="false" outlineLevel="0" collapsed="false">
      <c r="A924" s="11"/>
    </row>
    <row r="925" customFormat="false" ht="15.75" hidden="false" customHeight="false" outlineLevel="0" collapsed="false">
      <c r="A925" s="11"/>
    </row>
    <row r="926" customFormat="false" ht="15.75" hidden="false" customHeight="false" outlineLevel="0" collapsed="false">
      <c r="A926" s="11"/>
    </row>
    <row r="927" customFormat="false" ht="15.75" hidden="false" customHeight="false" outlineLevel="0" collapsed="false">
      <c r="A927" s="11"/>
    </row>
    <row r="928" customFormat="false" ht="15.75" hidden="false" customHeight="false" outlineLevel="0" collapsed="false">
      <c r="A928" s="11"/>
    </row>
    <row r="929" customFormat="false" ht="15.75" hidden="false" customHeight="false" outlineLevel="0" collapsed="false">
      <c r="A929" s="11"/>
    </row>
    <row r="930" customFormat="false" ht="15.75" hidden="false" customHeight="false" outlineLevel="0" collapsed="false">
      <c r="A930" s="11"/>
    </row>
    <row r="931" customFormat="false" ht="15.75" hidden="false" customHeight="false" outlineLevel="0" collapsed="false">
      <c r="A931" s="11"/>
    </row>
    <row r="932" customFormat="false" ht="15.75" hidden="false" customHeight="false" outlineLevel="0" collapsed="false">
      <c r="A932" s="11"/>
    </row>
    <row r="933" customFormat="false" ht="15.75" hidden="false" customHeight="false" outlineLevel="0" collapsed="false">
      <c r="A933" s="11"/>
    </row>
    <row r="934" customFormat="false" ht="15.75" hidden="false" customHeight="false" outlineLevel="0" collapsed="false">
      <c r="A934" s="11"/>
    </row>
    <row r="935" customFormat="false" ht="15.75" hidden="false" customHeight="false" outlineLevel="0" collapsed="false">
      <c r="A935" s="11"/>
    </row>
    <row r="936" customFormat="false" ht="15.75" hidden="false" customHeight="false" outlineLevel="0" collapsed="false">
      <c r="A936" s="11"/>
    </row>
    <row r="937" customFormat="false" ht="15.75" hidden="false" customHeight="false" outlineLevel="0" collapsed="false">
      <c r="A937" s="11"/>
    </row>
    <row r="938" customFormat="false" ht="15.75" hidden="false" customHeight="false" outlineLevel="0" collapsed="false">
      <c r="A938" s="11"/>
    </row>
    <row r="939" customFormat="false" ht="15.75" hidden="false" customHeight="false" outlineLevel="0" collapsed="false">
      <c r="A939" s="11"/>
    </row>
    <row r="940" customFormat="false" ht="15.75" hidden="false" customHeight="false" outlineLevel="0" collapsed="false">
      <c r="A940" s="11"/>
    </row>
    <row r="941" customFormat="false" ht="15.75" hidden="false" customHeight="false" outlineLevel="0" collapsed="false">
      <c r="A941" s="11"/>
    </row>
    <row r="942" customFormat="false" ht="15.75" hidden="false" customHeight="false" outlineLevel="0" collapsed="false">
      <c r="A942" s="11"/>
    </row>
    <row r="943" customFormat="false" ht="15.75" hidden="false" customHeight="false" outlineLevel="0" collapsed="false">
      <c r="A943" s="11"/>
    </row>
    <row r="944" customFormat="false" ht="15.75" hidden="false" customHeight="false" outlineLevel="0" collapsed="false">
      <c r="A944" s="11"/>
    </row>
    <row r="945" customFormat="false" ht="15.75" hidden="false" customHeight="false" outlineLevel="0" collapsed="false">
      <c r="A945" s="11"/>
    </row>
    <row r="946" customFormat="false" ht="15.75" hidden="false" customHeight="false" outlineLevel="0" collapsed="false">
      <c r="A946" s="11"/>
    </row>
    <row r="947" customFormat="false" ht="15.75" hidden="false" customHeight="false" outlineLevel="0" collapsed="false">
      <c r="A947" s="11"/>
    </row>
    <row r="948" customFormat="false" ht="15.75" hidden="false" customHeight="false" outlineLevel="0" collapsed="false">
      <c r="A948" s="11"/>
    </row>
    <row r="949" customFormat="false" ht="15.75" hidden="false" customHeight="false" outlineLevel="0" collapsed="false">
      <c r="A949" s="11"/>
    </row>
    <row r="950" customFormat="false" ht="15.75" hidden="false" customHeight="false" outlineLevel="0" collapsed="false">
      <c r="A950" s="11"/>
    </row>
    <row r="951" customFormat="false" ht="15.75" hidden="false" customHeight="false" outlineLevel="0" collapsed="false">
      <c r="A951" s="11"/>
    </row>
    <row r="952" customFormat="false" ht="15.75" hidden="false" customHeight="false" outlineLevel="0" collapsed="false">
      <c r="A952" s="11"/>
    </row>
    <row r="953" customFormat="false" ht="15.75" hidden="false" customHeight="false" outlineLevel="0" collapsed="false">
      <c r="A953" s="11"/>
    </row>
    <row r="954" customFormat="false" ht="15.75" hidden="false" customHeight="false" outlineLevel="0" collapsed="false">
      <c r="A954" s="11"/>
    </row>
    <row r="955" customFormat="false" ht="15.75" hidden="false" customHeight="false" outlineLevel="0" collapsed="false">
      <c r="A955" s="11"/>
    </row>
    <row r="956" customFormat="false" ht="15.75" hidden="false" customHeight="false" outlineLevel="0" collapsed="false">
      <c r="A956" s="11"/>
    </row>
    <row r="957" customFormat="false" ht="15.75" hidden="false" customHeight="false" outlineLevel="0" collapsed="false">
      <c r="A957" s="11"/>
    </row>
    <row r="958" customFormat="false" ht="15.75" hidden="false" customHeight="false" outlineLevel="0" collapsed="false">
      <c r="A958" s="11"/>
    </row>
    <row r="959" customFormat="false" ht="15.75" hidden="false" customHeight="false" outlineLevel="0" collapsed="false">
      <c r="A959" s="11"/>
    </row>
    <row r="960" customFormat="false" ht="15.75" hidden="false" customHeight="false" outlineLevel="0" collapsed="false">
      <c r="A960" s="11"/>
    </row>
    <row r="961" customFormat="false" ht="15.75" hidden="false" customHeight="false" outlineLevel="0" collapsed="false">
      <c r="A961" s="11"/>
    </row>
    <row r="962" customFormat="false" ht="15.75" hidden="false" customHeight="false" outlineLevel="0" collapsed="false">
      <c r="A962" s="11"/>
    </row>
    <row r="963" customFormat="false" ht="15.75" hidden="false" customHeight="false" outlineLevel="0" collapsed="false">
      <c r="A963" s="11"/>
    </row>
    <row r="964" customFormat="false" ht="15.75" hidden="false" customHeight="false" outlineLevel="0" collapsed="false">
      <c r="A964" s="11"/>
    </row>
    <row r="965" customFormat="false" ht="15.75" hidden="false" customHeight="false" outlineLevel="0" collapsed="false">
      <c r="A965" s="11"/>
    </row>
    <row r="966" customFormat="false" ht="15.75" hidden="false" customHeight="false" outlineLevel="0" collapsed="false">
      <c r="A966" s="11"/>
    </row>
    <row r="967" customFormat="false" ht="15.75" hidden="false" customHeight="false" outlineLevel="0" collapsed="false">
      <c r="A967" s="11"/>
    </row>
    <row r="968" customFormat="false" ht="15.75" hidden="false" customHeight="false" outlineLevel="0" collapsed="false">
      <c r="A968" s="11"/>
    </row>
    <row r="969" customFormat="false" ht="15.75" hidden="false" customHeight="false" outlineLevel="0" collapsed="false">
      <c r="A969" s="11"/>
    </row>
    <row r="970" customFormat="false" ht="15.75" hidden="false" customHeight="false" outlineLevel="0" collapsed="false">
      <c r="A970" s="11"/>
    </row>
    <row r="971" customFormat="false" ht="15.75" hidden="false" customHeight="false" outlineLevel="0" collapsed="false">
      <c r="A971" s="11"/>
    </row>
    <row r="972" customFormat="false" ht="15.75" hidden="false" customHeight="false" outlineLevel="0" collapsed="false">
      <c r="A972" s="11"/>
    </row>
    <row r="973" customFormat="false" ht="15.75" hidden="false" customHeight="false" outlineLevel="0" collapsed="false">
      <c r="A973" s="11"/>
    </row>
    <row r="974" customFormat="false" ht="15.75" hidden="false" customHeight="false" outlineLevel="0" collapsed="false">
      <c r="A974" s="11"/>
    </row>
    <row r="975" customFormat="false" ht="15.75" hidden="false" customHeight="false" outlineLevel="0" collapsed="false">
      <c r="A975" s="11"/>
    </row>
    <row r="976" customFormat="false" ht="15.75" hidden="false" customHeight="false" outlineLevel="0" collapsed="false">
      <c r="A976" s="11"/>
    </row>
    <row r="977" customFormat="false" ht="15.75" hidden="false" customHeight="false" outlineLevel="0" collapsed="false">
      <c r="A977" s="11"/>
    </row>
    <row r="978" customFormat="false" ht="15.75" hidden="false" customHeight="false" outlineLevel="0" collapsed="false">
      <c r="A978" s="11"/>
    </row>
    <row r="979" customFormat="false" ht="15.75" hidden="false" customHeight="false" outlineLevel="0" collapsed="false">
      <c r="A979" s="11"/>
    </row>
    <row r="980" customFormat="false" ht="15.75" hidden="false" customHeight="false" outlineLevel="0" collapsed="false">
      <c r="A980" s="11"/>
    </row>
    <row r="981" customFormat="false" ht="15.75" hidden="false" customHeight="false" outlineLevel="0" collapsed="false">
      <c r="A981" s="11"/>
    </row>
    <row r="982" customFormat="false" ht="15.75" hidden="false" customHeight="false" outlineLevel="0" collapsed="false">
      <c r="A982" s="11"/>
    </row>
    <row r="983" customFormat="false" ht="15.75" hidden="false" customHeight="false" outlineLevel="0" collapsed="false">
      <c r="A983" s="11"/>
    </row>
    <row r="984" customFormat="false" ht="15.75" hidden="false" customHeight="false" outlineLevel="0" collapsed="false">
      <c r="A984" s="11"/>
    </row>
    <row r="985" customFormat="false" ht="15.75" hidden="false" customHeight="false" outlineLevel="0" collapsed="false">
      <c r="A985" s="11"/>
    </row>
    <row r="986" customFormat="false" ht="15.75" hidden="false" customHeight="false" outlineLevel="0" collapsed="false">
      <c r="A986" s="11"/>
    </row>
    <row r="987" customFormat="false" ht="15.75" hidden="false" customHeight="false" outlineLevel="0" collapsed="false">
      <c r="A987" s="11"/>
    </row>
    <row r="988" customFormat="false" ht="15.75" hidden="false" customHeight="false" outlineLevel="0" collapsed="false">
      <c r="A988" s="11"/>
    </row>
    <row r="989" customFormat="false" ht="15.75" hidden="false" customHeight="false" outlineLevel="0" collapsed="false">
      <c r="A989" s="11"/>
    </row>
    <row r="990" customFormat="false" ht="15.75" hidden="false" customHeight="false" outlineLevel="0" collapsed="false">
      <c r="A990" s="11"/>
    </row>
    <row r="991" customFormat="false" ht="15.75" hidden="false" customHeight="false" outlineLevel="0" collapsed="false">
      <c r="A991" s="11"/>
    </row>
    <row r="992" customFormat="false" ht="15.75" hidden="false" customHeight="false" outlineLevel="0" collapsed="false">
      <c r="A992" s="11"/>
    </row>
    <row r="993" customFormat="false" ht="15.75" hidden="false" customHeight="false" outlineLevel="0" collapsed="false">
      <c r="A993" s="11"/>
    </row>
    <row r="994" customFormat="false" ht="15.75" hidden="false" customHeight="false" outlineLevel="0" collapsed="false">
      <c r="A994" s="11"/>
    </row>
    <row r="995" customFormat="false" ht="15.75" hidden="false" customHeight="false" outlineLevel="0" collapsed="false">
      <c r="A995" s="11"/>
    </row>
    <row r="996" customFormat="false" ht="15.75" hidden="false" customHeight="false" outlineLevel="0" collapsed="false">
      <c r="A996" s="11"/>
    </row>
    <row r="997" customFormat="false" ht="15.75" hidden="false" customHeight="false" outlineLevel="0" collapsed="false">
      <c r="A997" s="11"/>
    </row>
    <row r="998" customFormat="false" ht="15.75" hidden="false" customHeight="false" outlineLevel="0" collapsed="false">
      <c r="A998" s="11"/>
    </row>
    <row r="999" customFormat="false" ht="15.75" hidden="false" customHeight="false" outlineLevel="0" collapsed="false">
      <c r="A999" s="11"/>
    </row>
    <row r="1048576" customFormat="false" ht="12.8" hidden="false" customHeight="false" outlineLevel="0" collapsed="false"/>
  </sheetData>
  <hyperlinks>
    <hyperlink ref="A2" location="1!A1" display="1"/>
    <hyperlink ref="B2" r:id="rId1" display="https://virtualopenhouse.rcast.u-tokyo.ac.jp/2020/"/>
    <hyperlink ref="A3" location="2!A1" display="2"/>
    <hyperlink ref="B3" r:id="rId2" display="https://virtualopenhouse.rcast.u-tokyo.ac.jp/2020/event/"/>
    <hyperlink ref="A4" location="3!A1" display="3"/>
    <hyperlink ref="B4" r:id="rId3" display="https://virtualopenhouse.rcast.u-tokyo.ac.jp/2020/laboratory/"/>
    <hyperlink ref="A5" location="4!A1" display="4"/>
    <hyperlink ref="B5" r:id="rId4" display="https://virtualopenhouse.rcast.u-tokyo.ac.jp/2020/study/"/>
    <hyperlink ref="A6" location="5!A1" display="5"/>
    <hyperlink ref="B6" r:id="rId5" display="https://virtualopenhouse.rcast.u-tokyo.ac.jp/2020/tour/"/>
    <hyperlink ref="A7" location="6!A1" display="6"/>
    <hyperlink ref="B7" r:id="rId6" display="https://virtualopenhouse.rcast.u-tokyo.ac.jp/2020/event/?p=20200131-what-is-the-future-of-the-regional-system-for-decent-work"/>
    <hyperlink ref="A8" location="7!A1" display="7"/>
    <hyperlink ref="B8" r:id="rId7" display="https://virtualopenhouse.rcast.u-tokyo.ac.jp/2020/event/?p=20200605-physical-informatics-round-table-conference"/>
    <hyperlink ref="A9" location="8!A1" display="8"/>
    <hyperlink ref="B9" r:id="rId8" display="https://virtualopenhouse.rcast.u-tokyo.ac.jp/2020/event/?p=20200606-online-open-otoemojite"/>
    <hyperlink ref="A10" location="9!A1" display="9"/>
    <hyperlink ref="B10" r:id="rId9" display="https://virtualopenhouse.rcast.u-tokyo.ac.jp/2020/event/?p=20200606-study-consultation-for-parents"/>
    <hyperlink ref="A11" location="10!A1" display="10"/>
    <hyperlink ref="B11" r:id="rId10" display="https://virtualopenhouse.rcast.u-tokyo.ac.jp/2020/event/?p=20200606-suburban-housing-regeneration"/>
    <hyperlink ref="A12" location="11!A1" display="11"/>
    <hyperlink ref="B12" r:id="rId11" display="https://virtualopenhouse.rcast.u-tokyo.ac.jp/2020/event/?p=20200606-online-panel-discussion"/>
    <hyperlink ref="A13" location="12!A1" display="12"/>
    <hyperlink ref="B13" r:id="rId12" display="https://virtualopenhouse.rcast.u-tokyo.ac.jp/2020/event/?p=20200812-introduction-to-congestion-studies-how-many-people-does-it-take-to-make-a-traffic-jam-part-1"/>
    <hyperlink ref="A14" location="13!A1" display="13"/>
    <hyperlink ref="B14" r:id="rId13" display="https://virtualopenhouse.rcast.u-tokyo.ac.jp/2020/event/?p=20201016-virtual-director-greeting"/>
    <hyperlink ref="A15" location="14!A1" display="14"/>
    <hyperlink ref="B15" r:id="rId14" display="https://virtualopenhouse.rcast.u-tokyo.ac.jp/2020/event/?p=20201020-idea-project-connecting-actions-crossing-borders-01"/>
    <hyperlink ref="A16" location="15!A1" display="15"/>
    <hyperlink ref="B16" r:id="rId15" display="https://virtualopenhouse.rcast.u-tokyo.ac.jp/2020/event/?p=20201102-symposium-comparison-of-authoritarian-regime"/>
    <hyperlink ref="A17" location="16!A1" display="16"/>
    <hyperlink ref="B17" r:id="rId16" display="https://virtualopenhouse.rcast.u-tokyo.ac.jp/2020/event/?p=20201123-idea-project-connecting-actions-crossing-borders-02"/>
    <hyperlink ref="A18" location="17!A1" display="17"/>
    <hyperlink ref="B18" r:id="rId17" display="https://virtualopenhouse.rcast.u-tokyo.ac.jp/2020/event/?p=20201222-idea-project-connecting-actions-crossing-borders-03"/>
    <hyperlink ref="A19" location="18!A1" display="18"/>
    <hyperlink ref="B19" r:id="rId18" display="https://virtualopenhouse.rcast.u-tokyo.ac.jp/2020/event/?p=20210125-idea-project-connecting-actions-crossing-borders-04"/>
    <hyperlink ref="A20" location="19!A1" display="19"/>
    <hyperlink ref="B20" r:id="rId19" display="https://virtualopenhouse.rcast.u-tokyo.ac.jp/2020/study/?p=origami-dna"/>
    <hyperlink ref="A21" location="20!A1" display="20"/>
    <hyperlink ref="B21" r:id="rId20" display="https://virtualopenhouse.rcast.u-tokyo.ac.jp/2020/study/?p=assistive-technology-to-support-study"/>
    <hyperlink ref="A22" location="21!A1" display="21"/>
    <hyperlink ref="B22" r:id="rId21" display="https://virtualopenhouse.rcast.u-tokyo.ac.jp/2020/study/?p=what-is-the-latest-technology-for-converting-solar-energy-into-electricity"/>
    <hyperlink ref="A23" location="22!A1" display="22"/>
    <hyperlink ref="B23" r:id="rId22" display="https://virtualopenhouse.rcast.u-tokyo.ac.jp/2020/study/?p=brain-research-by-cyborg-insects"/>
    <hyperlink ref="A24" location="23!A1" display="23"/>
    <hyperlink ref="B24" r:id="rId23" display="https://virtualopenhouse.rcast.u-tokyo.ac.jp/2020/tour/?p=virtual-director-greeting"/>
    <hyperlink ref="A25" location="24!A1" display="24"/>
    <hyperlink ref="B25" r:id="rId24" display="https://virtualopenhouse.rcast.u-tokyo.ac.jp/2020/tour/?p=the-beatitude"/>
    <hyperlink ref="A26" location="25!A1" display="25"/>
    <hyperlink ref="B26" r:id="rId25" display="https://virtualopenhouse.rcast.u-tokyo.ac.jp/2020/tour/?p=minecraft"/>
    <hyperlink ref="A27" location="26!A1" display="26"/>
    <hyperlink ref="B27" r:id="rId26" display="https://virtualopenhouse.rcast.u-tokyo.ac.jp/2020/tour/?p=cluster"/>
    <hyperlink ref="A28" location="27!A1" display="27"/>
    <hyperlink ref="B28" r:id="rId27" display="https://virtualopenhouse.rcast.u-tokyo.ac.jp/2020/tour/?p=buildings"/>
    <hyperlink ref="A29" location="28!A1" display="28"/>
    <hyperlink ref="B29" r:id="rId28" display="https://virtualopenhouse.rcast.u-tokyo.ac.jp/2020/tour/?p=wind-tunnel-experimental-facility-tour"/>
    <hyperlink ref="A30" location="29!A1" display="29"/>
    <hyperlink ref="B30" r:id="rId29" display="https://virtualopenhouse.rcast.u-tokyo.ac.jp/2020/sitemap"/>
    <hyperlink ref="A31" location="30!A1" display="30"/>
    <hyperlink ref="B31" r:id="rId30" display="https://virtualopenhouse.rcast.u-tokyo.ac.jp/2020/site-policy"/>
    <hyperlink ref="A32" location="31!A1" display="31"/>
    <hyperlink ref="B32" r:id="rId31" display="https://virtualopenhouse.rcast.u-tokyo.ac.jp/2020/accessibility"/>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65</v>
      </c>
      <c r="E2" s="27" t="s">
        <v>405</v>
      </c>
      <c r="F2" s="9" t="s">
        <v>404</v>
      </c>
    </row>
    <row r="3" customFormat="false" ht="14.9" hidden="false" customHeight="false" outlineLevel="0" collapsed="false">
      <c r="A3" s="5" t="s">
        <v>406</v>
      </c>
      <c r="B3" s="9" t="s">
        <v>457</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437</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159</v>
      </c>
      <c r="C49" s="30" t="s">
        <v>158</v>
      </c>
      <c r="D49" s="31" t="s">
        <v>172</v>
      </c>
      <c r="E49" s="32" t="s">
        <v>173</v>
      </c>
      <c r="F49" s="32" t="s">
        <v>454</v>
      </c>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event/?p=20201123-idea-project-connecting-actions-crossing-borders-02"/>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68</v>
      </c>
      <c r="E2" s="27" t="s">
        <v>405</v>
      </c>
      <c r="F2" s="9" t="s">
        <v>404</v>
      </c>
    </row>
    <row r="3" customFormat="false" ht="14.9" hidden="false" customHeight="false" outlineLevel="0" collapsed="false">
      <c r="A3" s="5" t="s">
        <v>406</v>
      </c>
      <c r="B3" s="9" t="s">
        <v>458</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437</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159</v>
      </c>
      <c r="C49" s="30" t="s">
        <v>158</v>
      </c>
      <c r="D49" s="31" t="s">
        <v>172</v>
      </c>
      <c r="E49" s="32" t="s">
        <v>173</v>
      </c>
      <c r="F49" s="32" t="s">
        <v>454</v>
      </c>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event/?p=20201222-idea-project-connecting-actions-crossing-borders-03"/>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71</v>
      </c>
      <c r="E2" s="27" t="s">
        <v>405</v>
      </c>
      <c r="F2" s="9" t="s">
        <v>404</v>
      </c>
    </row>
    <row r="3" customFormat="false" ht="14.9" hidden="false" customHeight="false" outlineLevel="0" collapsed="false">
      <c r="A3" s="5" t="s">
        <v>406</v>
      </c>
      <c r="B3" s="9" t="s">
        <v>459</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437</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159</v>
      </c>
      <c r="C49" s="30" t="s">
        <v>158</v>
      </c>
      <c r="D49" s="31" t="s">
        <v>172</v>
      </c>
      <c r="E49" s="32" t="s">
        <v>173</v>
      </c>
      <c r="F49" s="32" t="s">
        <v>454</v>
      </c>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event/?p=20210125-idea-project-connecting-actions-crossing-borders-04"/>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74</v>
      </c>
      <c r="E2" s="27" t="s">
        <v>405</v>
      </c>
      <c r="F2" s="9" t="s">
        <v>404</v>
      </c>
    </row>
    <row r="3" customFormat="false" ht="14.9" hidden="false" customHeight="false" outlineLevel="0" collapsed="false">
      <c r="A3" s="5" t="s">
        <v>406</v>
      </c>
      <c r="B3" s="9" t="s">
        <v>460</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430</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461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study/?p=origami-dna"/>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77</v>
      </c>
      <c r="E2" s="27" t="s">
        <v>405</v>
      </c>
      <c r="F2" s="9" t="s">
        <v>404</v>
      </c>
    </row>
    <row r="3" customFormat="false" ht="14.9" hidden="false" customHeight="false" outlineLevel="0" collapsed="false">
      <c r="A3" s="5" t="s">
        <v>406</v>
      </c>
      <c r="B3" s="9" t="s">
        <v>462</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437</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446</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159</v>
      </c>
      <c r="C141" s="30" t="s">
        <v>115</v>
      </c>
      <c r="D141" s="29" t="s">
        <v>349</v>
      </c>
      <c r="E141" s="29" t="s">
        <v>350</v>
      </c>
      <c r="F141" s="29" t="s">
        <v>463</v>
      </c>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study/?p=assistive-technology-to-support-study"/>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80</v>
      </c>
      <c r="E2" s="27" t="s">
        <v>405</v>
      </c>
      <c r="F2" s="9" t="s">
        <v>404</v>
      </c>
    </row>
    <row r="3" customFormat="false" ht="14.9" hidden="false" customHeight="false" outlineLevel="0" collapsed="false">
      <c r="A3" s="5" t="s">
        <v>406</v>
      </c>
      <c r="B3" s="9" t="s">
        <v>464</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437</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446</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study/?p=what-is-the-latest-technology-for-converting-solar-energy-into-electricity"/>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83</v>
      </c>
      <c r="E2" s="27" t="s">
        <v>405</v>
      </c>
      <c r="F2" s="9" t="s">
        <v>404</v>
      </c>
    </row>
    <row r="3" customFormat="false" ht="14.9" hidden="false" customHeight="false" outlineLevel="0" collapsed="false">
      <c r="A3" s="5" t="s">
        <v>406</v>
      </c>
      <c r="B3" s="9" t="s">
        <v>465</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466</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study/?p=brain-research-by-cyborg-insects"/>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86</v>
      </c>
      <c r="E2" s="27" t="s">
        <v>405</v>
      </c>
      <c r="F2" s="9" t="s">
        <v>404</v>
      </c>
    </row>
    <row r="3" customFormat="false" ht="14.9" hidden="false" customHeight="false" outlineLevel="0" collapsed="false">
      <c r="A3" s="5" t="s">
        <v>406</v>
      </c>
      <c r="B3" s="9" t="s">
        <v>467</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430</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446</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tour/?p=virtual-director-greeting"/>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89</v>
      </c>
      <c r="E2" s="27" t="s">
        <v>405</v>
      </c>
      <c r="F2" s="9" t="s">
        <v>404</v>
      </c>
    </row>
    <row r="3" customFormat="false" ht="14.9" hidden="false" customHeight="false" outlineLevel="0" collapsed="false">
      <c r="A3" s="5" t="s">
        <v>406</v>
      </c>
      <c r="B3" s="9" t="s">
        <v>468</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469</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159</v>
      </c>
      <c r="C141" s="30" t="s">
        <v>115</v>
      </c>
      <c r="D141" s="29" t="s">
        <v>349</v>
      </c>
      <c r="E141" s="29" t="s">
        <v>350</v>
      </c>
      <c r="F141" s="32" t="s">
        <v>470</v>
      </c>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tour/?p=the-beatitude"/>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92</v>
      </c>
      <c r="E2" s="27" t="s">
        <v>405</v>
      </c>
      <c r="F2" s="9" t="s">
        <v>404</v>
      </c>
    </row>
    <row r="3" customFormat="false" ht="14.9" hidden="false" customHeight="false" outlineLevel="0" collapsed="false">
      <c r="A3" s="5" t="s">
        <v>406</v>
      </c>
      <c r="B3" s="9" t="s">
        <v>471</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430</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472</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tour/?p=minecraft"/>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N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3" topLeftCell="C4" activePane="bottomRight" state="frozen"/>
      <selection pane="topLeft" activeCell="A1" activeCellId="0" sqref="A1"/>
      <selection pane="topRight" activeCell="C1" activeCellId="0" sqref="C1"/>
      <selection pane="bottomLeft" activeCell="A4" activeCellId="0" sqref="A4"/>
      <selection pane="bottomRight" activeCell="AH38" activeCellId="0" sqref="AH38"/>
    </sheetView>
  </sheetViews>
  <sheetFormatPr defaultColWidth="12.16796875" defaultRowHeight="15.75" zeroHeight="false" outlineLevelRow="0" outlineLevelCol="0"/>
  <cols>
    <col collapsed="false" customWidth="true" hidden="false" outlineLevel="0" max="1" min="1" style="0" width="8.52"/>
    <col collapsed="false" customWidth="true" hidden="false" outlineLevel="0" max="2" min="2" style="0" width="4.32"/>
    <col collapsed="false" customWidth="true" hidden="false" outlineLevel="0" max="40" min="3" style="0" width="3.73"/>
    <col collapsed="false" customWidth="true" hidden="false" outlineLevel="0" max="1024" min="1022" style="0" width="9.69"/>
  </cols>
  <sheetData>
    <row r="1" customFormat="false" ht="14.9" hidden="false" customHeight="false" outlineLevel="0" collapsed="false">
      <c r="A1" s="12" t="s">
        <v>112</v>
      </c>
      <c r="B1" s="13" t="s">
        <v>113</v>
      </c>
      <c r="C1" s="13" t="s">
        <v>114</v>
      </c>
      <c r="D1" s="13" t="s">
        <v>115</v>
      </c>
      <c r="E1" s="14" t="s">
        <v>116</v>
      </c>
      <c r="F1" s="15" t="n">
        <v>44201</v>
      </c>
      <c r="G1" s="16" t="s">
        <v>117</v>
      </c>
    </row>
    <row r="2" customFormat="false" ht="12.8" hidden="false" customHeight="false" outlineLevel="0" collapsed="false">
      <c r="A2" s="17" t="s">
        <v>118</v>
      </c>
      <c r="B2" s="18" t="s">
        <v>119</v>
      </c>
      <c r="C2" s="17" t="s">
        <v>120</v>
      </c>
      <c r="D2" s="17" t="s">
        <v>121</v>
      </c>
      <c r="E2" s="17" t="s">
        <v>122</v>
      </c>
      <c r="F2" s="17" t="s">
        <v>123</v>
      </c>
      <c r="G2" s="17" t="s">
        <v>124</v>
      </c>
      <c r="H2" s="17" t="s">
        <v>125</v>
      </c>
      <c r="I2" s="17" t="s">
        <v>126</v>
      </c>
      <c r="J2" s="17" t="s">
        <v>127</v>
      </c>
      <c r="K2" s="17" t="s">
        <v>128</v>
      </c>
      <c r="L2" s="17" t="s">
        <v>129</v>
      </c>
      <c r="M2" s="17" t="s">
        <v>130</v>
      </c>
      <c r="N2" s="17" t="s">
        <v>131</v>
      </c>
      <c r="O2" s="17" t="s">
        <v>132</v>
      </c>
      <c r="P2" s="17" t="s">
        <v>133</v>
      </c>
      <c r="Q2" s="17" t="s">
        <v>134</v>
      </c>
      <c r="R2" s="17" t="s">
        <v>135</v>
      </c>
      <c r="S2" s="17" t="s">
        <v>136</v>
      </c>
      <c r="T2" s="17" t="s">
        <v>137</v>
      </c>
      <c r="U2" s="17" t="s">
        <v>138</v>
      </c>
      <c r="V2" s="17" t="s">
        <v>139</v>
      </c>
      <c r="W2" s="17" t="s">
        <v>140</v>
      </c>
      <c r="X2" s="17" t="s">
        <v>141</v>
      </c>
      <c r="Y2" s="17" t="s">
        <v>142</v>
      </c>
      <c r="Z2" s="17" t="s">
        <v>143</v>
      </c>
      <c r="AA2" s="17" t="s">
        <v>144</v>
      </c>
      <c r="AB2" s="17" t="s">
        <v>145</v>
      </c>
      <c r="AC2" s="17" t="s">
        <v>146</v>
      </c>
      <c r="AD2" s="17" t="s">
        <v>147</v>
      </c>
      <c r="AE2" s="17" t="s">
        <v>148</v>
      </c>
      <c r="AF2" s="17" t="s">
        <v>149</v>
      </c>
      <c r="AG2" s="17" t="s">
        <v>150</v>
      </c>
      <c r="AH2" s="17" t="s">
        <v>151</v>
      </c>
      <c r="AI2" s="17" t="s">
        <v>152</v>
      </c>
      <c r="AJ2" s="17" t="s">
        <v>153</v>
      </c>
      <c r="AK2" s="17" t="s">
        <v>154</v>
      </c>
      <c r="AL2" s="17" t="s">
        <v>155</v>
      </c>
      <c r="AM2" s="17" t="s">
        <v>156</v>
      </c>
      <c r="AN2" s="17" t="s">
        <v>157</v>
      </c>
    </row>
    <row r="3" customFormat="false" ht="12.8" hidden="false" customHeight="false" outlineLevel="0" collapsed="false">
      <c r="A3" s="17"/>
      <c r="B3" s="18"/>
      <c r="C3" s="17" t="s">
        <v>158</v>
      </c>
      <c r="D3" s="17" t="s">
        <v>158</v>
      </c>
      <c r="E3" s="17" t="s">
        <v>158</v>
      </c>
      <c r="F3" s="17" t="s">
        <v>158</v>
      </c>
      <c r="G3" s="17" t="s">
        <v>115</v>
      </c>
      <c r="H3" s="17" t="s">
        <v>115</v>
      </c>
      <c r="I3" s="17" t="s">
        <v>158</v>
      </c>
      <c r="J3" s="17" t="s">
        <v>158</v>
      </c>
      <c r="K3" s="17" t="s">
        <v>158</v>
      </c>
      <c r="L3" s="17" t="s">
        <v>158</v>
      </c>
      <c r="M3" s="17" t="s">
        <v>158</v>
      </c>
      <c r="N3" s="17" t="s">
        <v>115</v>
      </c>
      <c r="O3" s="17" t="s">
        <v>115</v>
      </c>
      <c r="P3" s="17" t="s">
        <v>115</v>
      </c>
      <c r="Q3" s="17" t="s">
        <v>158</v>
      </c>
      <c r="R3" s="17" t="s">
        <v>158</v>
      </c>
      <c r="S3" s="17" t="s">
        <v>158</v>
      </c>
      <c r="T3" s="17" t="s">
        <v>158</v>
      </c>
      <c r="U3" s="17" t="s">
        <v>158</v>
      </c>
      <c r="V3" s="17" t="s">
        <v>158</v>
      </c>
      <c r="W3" s="17" t="s">
        <v>158</v>
      </c>
      <c r="X3" s="17" t="s">
        <v>158</v>
      </c>
      <c r="Y3" s="17" t="s">
        <v>158</v>
      </c>
      <c r="Z3" s="17" t="s">
        <v>115</v>
      </c>
      <c r="AA3" s="17" t="s">
        <v>115</v>
      </c>
      <c r="AB3" s="17" t="s">
        <v>115</v>
      </c>
      <c r="AC3" s="17" t="s">
        <v>158</v>
      </c>
      <c r="AD3" s="17" t="s">
        <v>115</v>
      </c>
      <c r="AE3" s="17" t="s">
        <v>158</v>
      </c>
      <c r="AF3" s="17" t="s">
        <v>158</v>
      </c>
      <c r="AG3" s="17" t="s">
        <v>115</v>
      </c>
      <c r="AH3" s="17" t="s">
        <v>115</v>
      </c>
      <c r="AI3" s="17" t="s">
        <v>158</v>
      </c>
      <c r="AJ3" s="17" t="s">
        <v>158</v>
      </c>
      <c r="AK3" s="17" t="s">
        <v>115</v>
      </c>
      <c r="AL3" s="17" t="s">
        <v>115</v>
      </c>
      <c r="AM3" s="17" t="s">
        <v>158</v>
      </c>
      <c r="AN3" s="17" t="s">
        <v>158</v>
      </c>
    </row>
    <row r="4" customFormat="false" ht="14.9" hidden="false" customHeight="false" outlineLevel="0" collapsed="false">
      <c r="A4" s="7" t="s">
        <v>19</v>
      </c>
      <c r="B4" s="19" t="s">
        <v>115</v>
      </c>
      <c r="C4" s="19" t="s">
        <v>159</v>
      </c>
      <c r="D4" s="13" t="s">
        <v>160</v>
      </c>
      <c r="E4" s="13" t="s">
        <v>160</v>
      </c>
      <c r="F4" s="13" t="s">
        <v>160</v>
      </c>
      <c r="G4" s="13" t="s">
        <v>160</v>
      </c>
      <c r="H4" s="13" t="s">
        <v>160</v>
      </c>
      <c r="I4" s="19" t="s">
        <v>159</v>
      </c>
      <c r="J4" s="19" t="s">
        <v>159</v>
      </c>
      <c r="K4" s="19" t="s">
        <v>159</v>
      </c>
      <c r="L4" s="19" t="s">
        <v>159</v>
      </c>
      <c r="M4" s="13" t="s">
        <v>160</v>
      </c>
      <c r="N4" s="19" t="s">
        <v>159</v>
      </c>
      <c r="O4" s="19" t="s">
        <v>159</v>
      </c>
      <c r="P4" s="19" t="s">
        <v>159</v>
      </c>
      <c r="Q4" s="19" t="s">
        <v>159</v>
      </c>
      <c r="R4" s="19" t="s">
        <v>159</v>
      </c>
      <c r="S4" s="13" t="s">
        <v>160</v>
      </c>
      <c r="T4" s="13" t="s">
        <v>160</v>
      </c>
      <c r="U4" s="13" t="s">
        <v>160</v>
      </c>
      <c r="V4" s="19" t="s">
        <v>159</v>
      </c>
      <c r="W4" s="19" t="s">
        <v>159</v>
      </c>
      <c r="X4" s="19" t="s">
        <v>159</v>
      </c>
      <c r="Y4" s="19" t="s">
        <v>159</v>
      </c>
      <c r="Z4" s="19" t="s">
        <v>159</v>
      </c>
      <c r="AA4" s="19" t="s">
        <v>159</v>
      </c>
      <c r="AB4" s="19" t="s">
        <v>159</v>
      </c>
      <c r="AC4" s="19" t="s">
        <v>159</v>
      </c>
      <c r="AD4" s="19" t="s">
        <v>159</v>
      </c>
      <c r="AE4" s="19" t="s">
        <v>159</v>
      </c>
      <c r="AF4" s="19" t="s">
        <v>159</v>
      </c>
      <c r="AG4" s="19" t="s">
        <v>159</v>
      </c>
      <c r="AH4" s="19" t="s">
        <v>159</v>
      </c>
      <c r="AI4" s="13" t="s">
        <v>160</v>
      </c>
      <c r="AJ4" s="19" t="s">
        <v>160</v>
      </c>
      <c r="AK4" s="13" t="s">
        <v>160</v>
      </c>
      <c r="AL4" s="13" t="s">
        <v>160</v>
      </c>
      <c r="AM4" s="19" t="s">
        <v>159</v>
      </c>
      <c r="AN4" s="19" t="s">
        <v>159</v>
      </c>
    </row>
    <row r="5" customFormat="false" ht="14.9" hidden="false" customHeight="false" outlineLevel="0" collapsed="false">
      <c r="A5" s="7" t="s">
        <v>22</v>
      </c>
      <c r="B5" s="19" t="s">
        <v>115</v>
      </c>
      <c r="C5" s="19" t="s">
        <v>159</v>
      </c>
      <c r="D5" s="13" t="s">
        <v>160</v>
      </c>
      <c r="E5" s="13" t="s">
        <v>160</v>
      </c>
      <c r="F5" s="13" t="s">
        <v>160</v>
      </c>
      <c r="G5" s="13" t="s">
        <v>160</v>
      </c>
      <c r="H5" s="13" t="s">
        <v>160</v>
      </c>
      <c r="I5" s="19" t="s">
        <v>159</v>
      </c>
      <c r="J5" s="19" t="s">
        <v>159</v>
      </c>
      <c r="K5" s="19" t="s">
        <v>159</v>
      </c>
      <c r="L5" s="19" t="s">
        <v>159</v>
      </c>
      <c r="M5" s="13" t="s">
        <v>160</v>
      </c>
      <c r="N5" s="19" t="s">
        <v>159</v>
      </c>
      <c r="O5" s="19" t="s">
        <v>159</v>
      </c>
      <c r="P5" s="19" t="s">
        <v>159</v>
      </c>
      <c r="Q5" s="19" t="s">
        <v>159</v>
      </c>
      <c r="R5" s="19" t="s">
        <v>159</v>
      </c>
      <c r="S5" s="13" t="s">
        <v>160</v>
      </c>
      <c r="T5" s="13" t="s">
        <v>160</v>
      </c>
      <c r="U5" s="13" t="s">
        <v>160</v>
      </c>
      <c r="V5" s="19" t="s">
        <v>159</v>
      </c>
      <c r="W5" s="19" t="s">
        <v>159</v>
      </c>
      <c r="X5" s="19" t="s">
        <v>159</v>
      </c>
      <c r="Y5" s="19" t="s">
        <v>159</v>
      </c>
      <c r="Z5" s="19" t="s">
        <v>159</v>
      </c>
      <c r="AA5" s="19" t="s">
        <v>159</v>
      </c>
      <c r="AB5" s="19" t="s">
        <v>159</v>
      </c>
      <c r="AC5" s="19" t="s">
        <v>159</v>
      </c>
      <c r="AD5" s="13" t="s">
        <v>160</v>
      </c>
      <c r="AE5" s="19" t="s">
        <v>159</v>
      </c>
      <c r="AF5" s="19" t="s">
        <v>159</v>
      </c>
      <c r="AG5" s="19" t="s">
        <v>159</v>
      </c>
      <c r="AH5" s="19" t="s">
        <v>159</v>
      </c>
      <c r="AI5" s="13" t="s">
        <v>160</v>
      </c>
      <c r="AJ5" s="19" t="s">
        <v>160</v>
      </c>
      <c r="AK5" s="13" t="s">
        <v>160</v>
      </c>
      <c r="AL5" s="13" t="s">
        <v>160</v>
      </c>
      <c r="AM5" s="19" t="s">
        <v>159</v>
      </c>
      <c r="AN5" s="19" t="s">
        <v>159</v>
      </c>
    </row>
    <row r="6" customFormat="false" ht="14.9" hidden="false" customHeight="false" outlineLevel="0" collapsed="false">
      <c r="A6" s="7" t="s">
        <v>25</v>
      </c>
      <c r="B6" s="19" t="s">
        <v>115</v>
      </c>
      <c r="C6" s="19" t="s">
        <v>159</v>
      </c>
      <c r="D6" s="13" t="s">
        <v>160</v>
      </c>
      <c r="E6" s="13" t="s">
        <v>160</v>
      </c>
      <c r="F6" s="13" t="s">
        <v>160</v>
      </c>
      <c r="G6" s="13" t="s">
        <v>160</v>
      </c>
      <c r="H6" s="13" t="s">
        <v>160</v>
      </c>
      <c r="I6" s="19" t="s">
        <v>159</v>
      </c>
      <c r="J6" s="19" t="s">
        <v>159</v>
      </c>
      <c r="K6" s="19" t="s">
        <v>159</v>
      </c>
      <c r="L6" s="19" t="s">
        <v>159</v>
      </c>
      <c r="M6" s="13" t="s">
        <v>160</v>
      </c>
      <c r="N6" s="19" t="s">
        <v>159</v>
      </c>
      <c r="O6" s="19" t="s">
        <v>159</v>
      </c>
      <c r="P6" s="19" t="s">
        <v>159</v>
      </c>
      <c r="Q6" s="19" t="s">
        <v>159</v>
      </c>
      <c r="R6" s="19" t="s">
        <v>159</v>
      </c>
      <c r="S6" s="13" t="s">
        <v>160</v>
      </c>
      <c r="T6" s="13" t="s">
        <v>160</v>
      </c>
      <c r="U6" s="13" t="s">
        <v>160</v>
      </c>
      <c r="V6" s="19" t="s">
        <v>159</v>
      </c>
      <c r="W6" s="19" t="s">
        <v>159</v>
      </c>
      <c r="X6" s="19" t="s">
        <v>159</v>
      </c>
      <c r="Y6" s="19" t="s">
        <v>159</v>
      </c>
      <c r="Z6" s="19" t="s">
        <v>159</v>
      </c>
      <c r="AA6" s="19" t="s">
        <v>159</v>
      </c>
      <c r="AB6" s="19" t="s">
        <v>159</v>
      </c>
      <c r="AC6" s="19" t="s">
        <v>159</v>
      </c>
      <c r="AD6" s="13" t="s">
        <v>160</v>
      </c>
      <c r="AE6" s="19" t="s">
        <v>159</v>
      </c>
      <c r="AF6" s="19" t="s">
        <v>159</v>
      </c>
      <c r="AG6" s="19" t="s">
        <v>159</v>
      </c>
      <c r="AH6" s="19" t="s">
        <v>159</v>
      </c>
      <c r="AI6" s="13" t="s">
        <v>160</v>
      </c>
      <c r="AJ6" s="19" t="s">
        <v>160</v>
      </c>
      <c r="AK6" s="13" t="s">
        <v>160</v>
      </c>
      <c r="AL6" s="13" t="s">
        <v>160</v>
      </c>
      <c r="AM6" s="19" t="s">
        <v>159</v>
      </c>
      <c r="AN6" s="19" t="s">
        <v>159</v>
      </c>
    </row>
    <row r="7" customFormat="false" ht="14.9" hidden="false" customHeight="false" outlineLevel="0" collapsed="false">
      <c r="A7" s="7" t="s">
        <v>28</v>
      </c>
      <c r="B7" s="19" t="s">
        <v>115</v>
      </c>
      <c r="C7" s="19" t="s">
        <v>159</v>
      </c>
      <c r="D7" s="13" t="s">
        <v>160</v>
      </c>
      <c r="E7" s="13" t="s">
        <v>160</v>
      </c>
      <c r="F7" s="13" t="s">
        <v>160</v>
      </c>
      <c r="G7" s="13" t="s">
        <v>160</v>
      </c>
      <c r="H7" s="13" t="s">
        <v>160</v>
      </c>
      <c r="I7" s="19" t="s">
        <v>159</v>
      </c>
      <c r="J7" s="19" t="s">
        <v>159</v>
      </c>
      <c r="K7" s="19" t="s">
        <v>159</v>
      </c>
      <c r="L7" s="19" t="s">
        <v>159</v>
      </c>
      <c r="M7" s="13" t="s">
        <v>160</v>
      </c>
      <c r="N7" s="19" t="s">
        <v>159</v>
      </c>
      <c r="O7" s="19" t="s">
        <v>159</v>
      </c>
      <c r="P7" s="19" t="s">
        <v>159</v>
      </c>
      <c r="Q7" s="19" t="s">
        <v>159</v>
      </c>
      <c r="R7" s="19" t="s">
        <v>159</v>
      </c>
      <c r="S7" s="13" t="s">
        <v>160</v>
      </c>
      <c r="T7" s="13" t="s">
        <v>160</v>
      </c>
      <c r="U7" s="13" t="s">
        <v>160</v>
      </c>
      <c r="V7" s="19" t="s">
        <v>159</v>
      </c>
      <c r="W7" s="19" t="s">
        <v>159</v>
      </c>
      <c r="X7" s="19" t="s">
        <v>159</v>
      </c>
      <c r="Y7" s="19" t="s">
        <v>159</v>
      </c>
      <c r="Z7" s="19" t="s">
        <v>159</v>
      </c>
      <c r="AA7" s="19" t="s">
        <v>159</v>
      </c>
      <c r="AB7" s="19" t="s">
        <v>159</v>
      </c>
      <c r="AC7" s="19" t="s">
        <v>159</v>
      </c>
      <c r="AD7" s="19" t="s">
        <v>159</v>
      </c>
      <c r="AE7" s="19" t="s">
        <v>159</v>
      </c>
      <c r="AF7" s="19" t="s">
        <v>159</v>
      </c>
      <c r="AG7" s="19" t="s">
        <v>159</v>
      </c>
      <c r="AH7" s="19" t="s">
        <v>159</v>
      </c>
      <c r="AI7" s="13" t="s">
        <v>160</v>
      </c>
      <c r="AJ7" s="19" t="s">
        <v>160</v>
      </c>
      <c r="AK7" s="13" t="s">
        <v>160</v>
      </c>
      <c r="AL7" s="13" t="s">
        <v>160</v>
      </c>
      <c r="AM7" s="19" t="s">
        <v>159</v>
      </c>
      <c r="AN7" s="19" t="s">
        <v>159</v>
      </c>
    </row>
    <row r="8" customFormat="false" ht="14.9" hidden="false" customHeight="false" outlineLevel="0" collapsed="false">
      <c r="A8" s="7" t="s">
        <v>31</v>
      </c>
      <c r="B8" s="19" t="s">
        <v>115</v>
      </c>
      <c r="C8" s="19" t="s">
        <v>159</v>
      </c>
      <c r="D8" s="13" t="s">
        <v>160</v>
      </c>
      <c r="E8" s="13" t="s">
        <v>160</v>
      </c>
      <c r="F8" s="13" t="s">
        <v>160</v>
      </c>
      <c r="G8" s="13" t="s">
        <v>160</v>
      </c>
      <c r="H8" s="13" t="s">
        <v>160</v>
      </c>
      <c r="I8" s="19" t="s">
        <v>159</v>
      </c>
      <c r="J8" s="19" t="s">
        <v>159</v>
      </c>
      <c r="K8" s="19" t="s">
        <v>159</v>
      </c>
      <c r="L8" s="19" t="s">
        <v>159</v>
      </c>
      <c r="M8" s="13" t="s">
        <v>160</v>
      </c>
      <c r="N8" s="19" t="s">
        <v>159</v>
      </c>
      <c r="O8" s="19" t="s">
        <v>159</v>
      </c>
      <c r="P8" s="19" t="s">
        <v>159</v>
      </c>
      <c r="Q8" s="19" t="s">
        <v>159</v>
      </c>
      <c r="R8" s="19" t="s">
        <v>159</v>
      </c>
      <c r="S8" s="13" t="s">
        <v>160</v>
      </c>
      <c r="T8" s="13" t="s">
        <v>160</v>
      </c>
      <c r="U8" s="13" t="s">
        <v>160</v>
      </c>
      <c r="V8" s="19" t="s">
        <v>159</v>
      </c>
      <c r="W8" s="19" t="s">
        <v>159</v>
      </c>
      <c r="X8" s="19" t="s">
        <v>159</v>
      </c>
      <c r="Y8" s="19" t="s">
        <v>159</v>
      </c>
      <c r="Z8" s="19" t="s">
        <v>159</v>
      </c>
      <c r="AA8" s="19" t="s">
        <v>159</v>
      </c>
      <c r="AB8" s="19" t="s">
        <v>159</v>
      </c>
      <c r="AC8" s="19" t="s">
        <v>159</v>
      </c>
      <c r="AD8" s="19" t="s">
        <v>159</v>
      </c>
      <c r="AE8" s="19" t="s">
        <v>159</v>
      </c>
      <c r="AF8" s="19" t="s">
        <v>159</v>
      </c>
      <c r="AG8" s="19" t="s">
        <v>159</v>
      </c>
      <c r="AH8" s="19" t="s">
        <v>159</v>
      </c>
      <c r="AI8" s="13" t="s">
        <v>160</v>
      </c>
      <c r="AJ8" s="19" t="s">
        <v>160</v>
      </c>
      <c r="AK8" s="13" t="s">
        <v>160</v>
      </c>
      <c r="AL8" s="13" t="s">
        <v>160</v>
      </c>
      <c r="AM8" s="19" t="s">
        <v>159</v>
      </c>
      <c r="AN8" s="19" t="s">
        <v>159</v>
      </c>
    </row>
    <row r="9" customFormat="false" ht="14.9" hidden="false" customHeight="false" outlineLevel="0" collapsed="false">
      <c r="A9" s="7" t="s">
        <v>34</v>
      </c>
      <c r="B9" s="19" t="s">
        <v>115</v>
      </c>
      <c r="C9" s="19" t="s">
        <v>159</v>
      </c>
      <c r="D9" s="13" t="s">
        <v>160</v>
      </c>
      <c r="E9" s="13" t="s">
        <v>160</v>
      </c>
      <c r="F9" s="13" t="s">
        <v>160</v>
      </c>
      <c r="G9" s="13" t="s">
        <v>160</v>
      </c>
      <c r="H9" s="13" t="s">
        <v>160</v>
      </c>
      <c r="I9" s="19" t="s">
        <v>159</v>
      </c>
      <c r="J9" s="19" t="s">
        <v>159</v>
      </c>
      <c r="K9" s="19" t="s">
        <v>159</v>
      </c>
      <c r="L9" s="19" t="s">
        <v>159</v>
      </c>
      <c r="M9" s="13" t="s">
        <v>160</v>
      </c>
      <c r="N9" s="19" t="s">
        <v>159</v>
      </c>
      <c r="O9" s="19" t="s">
        <v>159</v>
      </c>
      <c r="P9" s="19" t="s">
        <v>159</v>
      </c>
      <c r="Q9" s="19" t="s">
        <v>159</v>
      </c>
      <c r="R9" s="19" t="s">
        <v>159</v>
      </c>
      <c r="S9" s="13" t="s">
        <v>160</v>
      </c>
      <c r="T9" s="13" t="s">
        <v>160</v>
      </c>
      <c r="U9" s="13" t="s">
        <v>160</v>
      </c>
      <c r="V9" s="19" t="s">
        <v>159</v>
      </c>
      <c r="W9" s="19" t="s">
        <v>159</v>
      </c>
      <c r="X9" s="19" t="s">
        <v>159</v>
      </c>
      <c r="Y9" s="19" t="s">
        <v>159</v>
      </c>
      <c r="Z9" s="19" t="s">
        <v>159</v>
      </c>
      <c r="AA9" s="19" t="s">
        <v>159</v>
      </c>
      <c r="AB9" s="19" t="s">
        <v>159</v>
      </c>
      <c r="AC9" s="19" t="s">
        <v>159</v>
      </c>
      <c r="AD9" s="13" t="s">
        <v>160</v>
      </c>
      <c r="AE9" s="19" t="s">
        <v>159</v>
      </c>
      <c r="AF9" s="19" t="s">
        <v>159</v>
      </c>
      <c r="AG9" s="19" t="s">
        <v>159</v>
      </c>
      <c r="AH9" s="19" t="s">
        <v>159</v>
      </c>
      <c r="AI9" s="13" t="s">
        <v>160</v>
      </c>
      <c r="AJ9" s="19" t="s">
        <v>160</v>
      </c>
      <c r="AK9" s="13" t="s">
        <v>160</v>
      </c>
      <c r="AL9" s="13" t="s">
        <v>160</v>
      </c>
      <c r="AM9" s="19" t="s">
        <v>159</v>
      </c>
      <c r="AN9" s="19" t="s">
        <v>159</v>
      </c>
    </row>
    <row r="10" customFormat="false" ht="14.9" hidden="false" customHeight="false" outlineLevel="0" collapsed="false">
      <c r="A10" s="7" t="s">
        <v>37</v>
      </c>
      <c r="B10" s="19" t="s">
        <v>115</v>
      </c>
      <c r="C10" s="19" t="s">
        <v>159</v>
      </c>
      <c r="D10" s="13" t="s">
        <v>160</v>
      </c>
      <c r="E10" s="13" t="s">
        <v>160</v>
      </c>
      <c r="F10" s="13" t="s">
        <v>160</v>
      </c>
      <c r="G10" s="13" t="s">
        <v>160</v>
      </c>
      <c r="H10" s="13" t="s">
        <v>160</v>
      </c>
      <c r="I10" s="19" t="s">
        <v>159</v>
      </c>
      <c r="J10" s="19" t="s">
        <v>159</v>
      </c>
      <c r="K10" s="19" t="s">
        <v>159</v>
      </c>
      <c r="L10" s="19" t="s">
        <v>159</v>
      </c>
      <c r="M10" s="13" t="s">
        <v>160</v>
      </c>
      <c r="N10" s="19" t="s">
        <v>159</v>
      </c>
      <c r="O10" s="19" t="s">
        <v>159</v>
      </c>
      <c r="P10" s="19" t="s">
        <v>159</v>
      </c>
      <c r="Q10" s="19" t="s">
        <v>159</v>
      </c>
      <c r="R10" s="19" t="s">
        <v>159</v>
      </c>
      <c r="S10" s="13" t="s">
        <v>160</v>
      </c>
      <c r="T10" s="13" t="s">
        <v>160</v>
      </c>
      <c r="U10" s="13" t="s">
        <v>160</v>
      </c>
      <c r="V10" s="19" t="s">
        <v>159</v>
      </c>
      <c r="W10" s="19" t="s">
        <v>159</v>
      </c>
      <c r="X10" s="19" t="s">
        <v>159</v>
      </c>
      <c r="Y10" s="19" t="s">
        <v>159</v>
      </c>
      <c r="Z10" s="19" t="s">
        <v>159</v>
      </c>
      <c r="AA10" s="19" t="s">
        <v>159</v>
      </c>
      <c r="AB10" s="19" t="s">
        <v>159</v>
      </c>
      <c r="AC10" s="19" t="s">
        <v>159</v>
      </c>
      <c r="AD10" s="13" t="s">
        <v>160</v>
      </c>
      <c r="AE10" s="19" t="s">
        <v>159</v>
      </c>
      <c r="AF10" s="19" t="s">
        <v>159</v>
      </c>
      <c r="AG10" s="19" t="s">
        <v>159</v>
      </c>
      <c r="AH10" s="19" t="s">
        <v>159</v>
      </c>
      <c r="AI10" s="13" t="s">
        <v>160</v>
      </c>
      <c r="AJ10" s="19" t="s">
        <v>160</v>
      </c>
      <c r="AK10" s="13" t="s">
        <v>160</v>
      </c>
      <c r="AL10" s="13" t="s">
        <v>160</v>
      </c>
      <c r="AM10" s="19" t="s">
        <v>159</v>
      </c>
      <c r="AN10" s="19" t="s">
        <v>159</v>
      </c>
    </row>
    <row r="11" customFormat="false" ht="14.9" hidden="false" customHeight="false" outlineLevel="0" collapsed="false">
      <c r="A11" s="7" t="s">
        <v>40</v>
      </c>
      <c r="B11" s="19" t="s">
        <v>115</v>
      </c>
      <c r="C11" s="19" t="s">
        <v>159</v>
      </c>
      <c r="D11" s="13" t="s">
        <v>160</v>
      </c>
      <c r="E11" s="13" t="s">
        <v>160</v>
      </c>
      <c r="F11" s="13" t="s">
        <v>160</v>
      </c>
      <c r="G11" s="13" t="s">
        <v>160</v>
      </c>
      <c r="H11" s="13" t="s">
        <v>160</v>
      </c>
      <c r="I11" s="19" t="s">
        <v>159</v>
      </c>
      <c r="J11" s="19" t="s">
        <v>159</v>
      </c>
      <c r="K11" s="19" t="s">
        <v>159</v>
      </c>
      <c r="L11" s="19" t="s">
        <v>159</v>
      </c>
      <c r="M11" s="13" t="s">
        <v>160</v>
      </c>
      <c r="N11" s="19" t="s">
        <v>159</v>
      </c>
      <c r="O11" s="19" t="s">
        <v>159</v>
      </c>
      <c r="P11" s="19" t="s">
        <v>159</v>
      </c>
      <c r="Q11" s="19" t="s">
        <v>159</v>
      </c>
      <c r="R11" s="19" t="s">
        <v>159</v>
      </c>
      <c r="S11" s="13" t="s">
        <v>160</v>
      </c>
      <c r="T11" s="13" t="s">
        <v>160</v>
      </c>
      <c r="U11" s="13" t="s">
        <v>160</v>
      </c>
      <c r="V11" s="19" t="s">
        <v>159</v>
      </c>
      <c r="W11" s="19" t="s">
        <v>159</v>
      </c>
      <c r="X11" s="19" t="s">
        <v>159</v>
      </c>
      <c r="Y11" s="19" t="s">
        <v>159</v>
      </c>
      <c r="Z11" s="19" t="s">
        <v>159</v>
      </c>
      <c r="AA11" s="19" t="s">
        <v>159</v>
      </c>
      <c r="AB11" s="19" t="s">
        <v>159</v>
      </c>
      <c r="AC11" s="19" t="s">
        <v>159</v>
      </c>
      <c r="AD11" s="13" t="s">
        <v>160</v>
      </c>
      <c r="AE11" s="19" t="s">
        <v>159</v>
      </c>
      <c r="AF11" s="19" t="s">
        <v>159</v>
      </c>
      <c r="AG11" s="19" t="s">
        <v>159</v>
      </c>
      <c r="AH11" s="19" t="s">
        <v>159</v>
      </c>
      <c r="AI11" s="13" t="s">
        <v>160</v>
      </c>
      <c r="AJ11" s="19" t="s">
        <v>160</v>
      </c>
      <c r="AK11" s="13" t="s">
        <v>160</v>
      </c>
      <c r="AL11" s="13" t="s">
        <v>160</v>
      </c>
      <c r="AM11" s="19" t="s">
        <v>159</v>
      </c>
      <c r="AN11" s="19" t="s">
        <v>159</v>
      </c>
    </row>
    <row r="12" customFormat="false" ht="14.9" hidden="false" customHeight="false" outlineLevel="0" collapsed="false">
      <c r="A12" s="7" t="s">
        <v>43</v>
      </c>
      <c r="B12" s="19" t="s">
        <v>115</v>
      </c>
      <c r="C12" s="19" t="s">
        <v>159</v>
      </c>
      <c r="D12" s="13" t="s">
        <v>160</v>
      </c>
      <c r="E12" s="13" t="s">
        <v>160</v>
      </c>
      <c r="F12" s="13" t="s">
        <v>160</v>
      </c>
      <c r="G12" s="13" t="s">
        <v>160</v>
      </c>
      <c r="H12" s="13" t="s">
        <v>160</v>
      </c>
      <c r="I12" s="19" t="s">
        <v>159</v>
      </c>
      <c r="J12" s="19" t="s">
        <v>159</v>
      </c>
      <c r="K12" s="19" t="s">
        <v>159</v>
      </c>
      <c r="L12" s="19" t="s">
        <v>159</v>
      </c>
      <c r="M12" s="13" t="s">
        <v>160</v>
      </c>
      <c r="N12" s="19" t="s">
        <v>159</v>
      </c>
      <c r="O12" s="19" t="s">
        <v>159</v>
      </c>
      <c r="P12" s="19" t="s">
        <v>159</v>
      </c>
      <c r="Q12" s="19" t="s">
        <v>159</v>
      </c>
      <c r="R12" s="19" t="s">
        <v>159</v>
      </c>
      <c r="S12" s="13" t="s">
        <v>160</v>
      </c>
      <c r="T12" s="13" t="s">
        <v>160</v>
      </c>
      <c r="U12" s="13" t="s">
        <v>160</v>
      </c>
      <c r="V12" s="19" t="s">
        <v>159</v>
      </c>
      <c r="W12" s="19" t="s">
        <v>159</v>
      </c>
      <c r="X12" s="19" t="s">
        <v>159</v>
      </c>
      <c r="Y12" s="19" t="s">
        <v>159</v>
      </c>
      <c r="Z12" s="19" t="s">
        <v>159</v>
      </c>
      <c r="AA12" s="19" t="s">
        <v>159</v>
      </c>
      <c r="AB12" s="19" t="s">
        <v>159</v>
      </c>
      <c r="AC12" s="19" t="s">
        <v>159</v>
      </c>
      <c r="AD12" s="13" t="s">
        <v>160</v>
      </c>
      <c r="AE12" s="19" t="s">
        <v>159</v>
      </c>
      <c r="AF12" s="19" t="s">
        <v>159</v>
      </c>
      <c r="AG12" s="19" t="s">
        <v>159</v>
      </c>
      <c r="AH12" s="19" t="s">
        <v>159</v>
      </c>
      <c r="AI12" s="13" t="s">
        <v>160</v>
      </c>
      <c r="AJ12" s="19" t="s">
        <v>160</v>
      </c>
      <c r="AK12" s="13" t="s">
        <v>160</v>
      </c>
      <c r="AL12" s="13" t="s">
        <v>160</v>
      </c>
      <c r="AM12" s="19" t="s">
        <v>159</v>
      </c>
      <c r="AN12" s="19" t="s">
        <v>159</v>
      </c>
    </row>
    <row r="13" customFormat="false" ht="14.9" hidden="false" customHeight="false" outlineLevel="0" collapsed="false">
      <c r="A13" s="7" t="s">
        <v>46</v>
      </c>
      <c r="B13" s="19" t="s">
        <v>115</v>
      </c>
      <c r="C13" s="19" t="s">
        <v>159</v>
      </c>
      <c r="D13" s="13" t="s">
        <v>160</v>
      </c>
      <c r="E13" s="13" t="s">
        <v>160</v>
      </c>
      <c r="F13" s="13" t="s">
        <v>160</v>
      </c>
      <c r="G13" s="13" t="s">
        <v>160</v>
      </c>
      <c r="H13" s="13" t="s">
        <v>160</v>
      </c>
      <c r="I13" s="19" t="s">
        <v>159</v>
      </c>
      <c r="J13" s="19" t="s">
        <v>159</v>
      </c>
      <c r="K13" s="19" t="s">
        <v>159</v>
      </c>
      <c r="L13" s="19" t="s">
        <v>159</v>
      </c>
      <c r="M13" s="13" t="s">
        <v>160</v>
      </c>
      <c r="N13" s="19" t="s">
        <v>159</v>
      </c>
      <c r="O13" s="19" t="s">
        <v>159</v>
      </c>
      <c r="P13" s="19" t="s">
        <v>159</v>
      </c>
      <c r="Q13" s="19" t="s">
        <v>159</v>
      </c>
      <c r="R13" s="19" t="s">
        <v>159</v>
      </c>
      <c r="S13" s="13" t="s">
        <v>160</v>
      </c>
      <c r="T13" s="13" t="s">
        <v>160</v>
      </c>
      <c r="U13" s="13" t="s">
        <v>160</v>
      </c>
      <c r="V13" s="19" t="s">
        <v>159</v>
      </c>
      <c r="W13" s="19" t="s">
        <v>159</v>
      </c>
      <c r="X13" s="19" t="s">
        <v>159</v>
      </c>
      <c r="Y13" s="19" t="s">
        <v>159</v>
      </c>
      <c r="Z13" s="19" t="s">
        <v>159</v>
      </c>
      <c r="AA13" s="19" t="s">
        <v>159</v>
      </c>
      <c r="AB13" s="19" t="s">
        <v>159</v>
      </c>
      <c r="AC13" s="19" t="s">
        <v>159</v>
      </c>
      <c r="AD13" s="13" t="s">
        <v>160</v>
      </c>
      <c r="AE13" s="19" t="s">
        <v>159</v>
      </c>
      <c r="AF13" s="19" t="s">
        <v>159</v>
      </c>
      <c r="AG13" s="19" t="s">
        <v>159</v>
      </c>
      <c r="AH13" s="19" t="s">
        <v>159</v>
      </c>
      <c r="AI13" s="13" t="s">
        <v>160</v>
      </c>
      <c r="AJ13" s="19" t="s">
        <v>160</v>
      </c>
      <c r="AK13" s="13" t="s">
        <v>160</v>
      </c>
      <c r="AL13" s="13" t="s">
        <v>160</v>
      </c>
      <c r="AM13" s="19" t="s">
        <v>159</v>
      </c>
      <c r="AN13" s="19" t="s">
        <v>159</v>
      </c>
    </row>
    <row r="14" customFormat="false" ht="14.9" hidden="false" customHeight="false" outlineLevel="0" collapsed="false">
      <c r="A14" s="7" t="s">
        <v>49</v>
      </c>
      <c r="B14" s="19" t="s">
        <v>115</v>
      </c>
      <c r="C14" s="19" t="s">
        <v>159</v>
      </c>
      <c r="D14" s="13" t="s">
        <v>160</v>
      </c>
      <c r="E14" s="13" t="s">
        <v>160</v>
      </c>
      <c r="F14" s="13" t="s">
        <v>160</v>
      </c>
      <c r="G14" s="13" t="s">
        <v>160</v>
      </c>
      <c r="H14" s="13" t="s">
        <v>160</v>
      </c>
      <c r="I14" s="19" t="s">
        <v>159</v>
      </c>
      <c r="J14" s="19" t="s">
        <v>159</v>
      </c>
      <c r="K14" s="19" t="s">
        <v>159</v>
      </c>
      <c r="L14" s="19" t="s">
        <v>159</v>
      </c>
      <c r="M14" s="13" t="s">
        <v>160</v>
      </c>
      <c r="N14" s="19" t="s">
        <v>159</v>
      </c>
      <c r="O14" s="19" t="s">
        <v>159</v>
      </c>
      <c r="P14" s="19" t="s">
        <v>159</v>
      </c>
      <c r="Q14" s="19" t="s">
        <v>159</v>
      </c>
      <c r="R14" s="19" t="s">
        <v>159</v>
      </c>
      <c r="S14" s="13" t="s">
        <v>160</v>
      </c>
      <c r="T14" s="13" t="s">
        <v>160</v>
      </c>
      <c r="U14" s="13" t="s">
        <v>160</v>
      </c>
      <c r="V14" s="19" t="s">
        <v>159</v>
      </c>
      <c r="W14" s="19" t="s">
        <v>159</v>
      </c>
      <c r="X14" s="19" t="s">
        <v>159</v>
      </c>
      <c r="Y14" s="19" t="s">
        <v>159</v>
      </c>
      <c r="Z14" s="19" t="s">
        <v>159</v>
      </c>
      <c r="AA14" s="19" t="s">
        <v>159</v>
      </c>
      <c r="AB14" s="19" t="s">
        <v>159</v>
      </c>
      <c r="AC14" s="19" t="s">
        <v>159</v>
      </c>
      <c r="AD14" s="13" t="s">
        <v>160</v>
      </c>
      <c r="AE14" s="19" t="s">
        <v>159</v>
      </c>
      <c r="AF14" s="19" t="s">
        <v>159</v>
      </c>
      <c r="AG14" s="19" t="s">
        <v>159</v>
      </c>
      <c r="AH14" s="19" t="s">
        <v>159</v>
      </c>
      <c r="AI14" s="13" t="s">
        <v>160</v>
      </c>
      <c r="AJ14" s="19" t="s">
        <v>160</v>
      </c>
      <c r="AK14" s="13" t="s">
        <v>160</v>
      </c>
      <c r="AL14" s="13" t="s">
        <v>160</v>
      </c>
      <c r="AM14" s="19" t="s">
        <v>159</v>
      </c>
      <c r="AN14" s="19" t="s">
        <v>159</v>
      </c>
    </row>
    <row r="15" customFormat="false" ht="14.9" hidden="false" customHeight="false" outlineLevel="0" collapsed="false">
      <c r="A15" s="7" t="s">
        <v>52</v>
      </c>
      <c r="B15" s="19" t="s">
        <v>115</v>
      </c>
      <c r="C15" s="19" t="s">
        <v>159</v>
      </c>
      <c r="D15" s="13" t="s">
        <v>160</v>
      </c>
      <c r="E15" s="13" t="s">
        <v>160</v>
      </c>
      <c r="F15" s="13" t="s">
        <v>160</v>
      </c>
      <c r="G15" s="13" t="s">
        <v>160</v>
      </c>
      <c r="H15" s="13" t="s">
        <v>160</v>
      </c>
      <c r="I15" s="19" t="s">
        <v>159</v>
      </c>
      <c r="J15" s="19" t="s">
        <v>159</v>
      </c>
      <c r="K15" s="19" t="s">
        <v>159</v>
      </c>
      <c r="L15" s="19" t="s">
        <v>159</v>
      </c>
      <c r="M15" s="13" t="s">
        <v>160</v>
      </c>
      <c r="N15" s="19" t="s">
        <v>159</v>
      </c>
      <c r="O15" s="19" t="s">
        <v>159</v>
      </c>
      <c r="P15" s="19" t="s">
        <v>159</v>
      </c>
      <c r="Q15" s="19" t="s">
        <v>159</v>
      </c>
      <c r="R15" s="19" t="s">
        <v>159</v>
      </c>
      <c r="S15" s="13" t="s">
        <v>160</v>
      </c>
      <c r="T15" s="13" t="s">
        <v>160</v>
      </c>
      <c r="U15" s="13" t="s">
        <v>160</v>
      </c>
      <c r="V15" s="19" t="s">
        <v>159</v>
      </c>
      <c r="W15" s="19" t="s">
        <v>159</v>
      </c>
      <c r="X15" s="19" t="s">
        <v>159</v>
      </c>
      <c r="Y15" s="19" t="s">
        <v>159</v>
      </c>
      <c r="Z15" s="19" t="s">
        <v>159</v>
      </c>
      <c r="AA15" s="19" t="s">
        <v>159</v>
      </c>
      <c r="AB15" s="19" t="s">
        <v>159</v>
      </c>
      <c r="AC15" s="19" t="s">
        <v>159</v>
      </c>
      <c r="AD15" s="13" t="s">
        <v>160</v>
      </c>
      <c r="AE15" s="19" t="s">
        <v>159</v>
      </c>
      <c r="AF15" s="19" t="s">
        <v>159</v>
      </c>
      <c r="AG15" s="19" t="s">
        <v>159</v>
      </c>
      <c r="AH15" s="19" t="s">
        <v>159</v>
      </c>
      <c r="AI15" s="13" t="s">
        <v>160</v>
      </c>
      <c r="AJ15" s="19" t="s">
        <v>160</v>
      </c>
      <c r="AK15" s="13" t="s">
        <v>160</v>
      </c>
      <c r="AL15" s="13" t="s">
        <v>160</v>
      </c>
      <c r="AM15" s="19" t="s">
        <v>159</v>
      </c>
      <c r="AN15" s="19" t="s">
        <v>159</v>
      </c>
    </row>
    <row r="16" customFormat="false" ht="14.9" hidden="false" customHeight="false" outlineLevel="0" collapsed="false">
      <c r="A16" s="7" t="s">
        <v>55</v>
      </c>
      <c r="B16" s="19" t="s">
        <v>115</v>
      </c>
      <c r="C16" s="19" t="s">
        <v>159</v>
      </c>
      <c r="D16" s="13" t="s">
        <v>160</v>
      </c>
      <c r="E16" s="13" t="s">
        <v>160</v>
      </c>
      <c r="F16" s="13" t="s">
        <v>160</v>
      </c>
      <c r="G16" s="13" t="s">
        <v>160</v>
      </c>
      <c r="H16" s="13" t="s">
        <v>160</v>
      </c>
      <c r="I16" s="19" t="s">
        <v>159</v>
      </c>
      <c r="J16" s="19" t="s">
        <v>159</v>
      </c>
      <c r="K16" s="19" t="s">
        <v>159</v>
      </c>
      <c r="L16" s="19" t="s">
        <v>159</v>
      </c>
      <c r="M16" s="13" t="s">
        <v>160</v>
      </c>
      <c r="N16" s="19" t="s">
        <v>159</v>
      </c>
      <c r="O16" s="19" t="s">
        <v>159</v>
      </c>
      <c r="P16" s="19" t="s">
        <v>159</v>
      </c>
      <c r="Q16" s="19" t="s">
        <v>159</v>
      </c>
      <c r="R16" s="19" t="s">
        <v>159</v>
      </c>
      <c r="S16" s="13" t="s">
        <v>160</v>
      </c>
      <c r="T16" s="13" t="s">
        <v>160</v>
      </c>
      <c r="U16" s="13" t="s">
        <v>160</v>
      </c>
      <c r="V16" s="19" t="s">
        <v>159</v>
      </c>
      <c r="W16" s="19" t="s">
        <v>159</v>
      </c>
      <c r="X16" s="19" t="s">
        <v>159</v>
      </c>
      <c r="Y16" s="19" t="s">
        <v>159</v>
      </c>
      <c r="Z16" s="19" t="s">
        <v>159</v>
      </c>
      <c r="AA16" s="19" t="s">
        <v>159</v>
      </c>
      <c r="AB16" s="19" t="s">
        <v>159</v>
      </c>
      <c r="AC16" s="19" t="s">
        <v>159</v>
      </c>
      <c r="AD16" s="13" t="s">
        <v>160</v>
      </c>
      <c r="AE16" s="19" t="s">
        <v>159</v>
      </c>
      <c r="AF16" s="19" t="s">
        <v>159</v>
      </c>
      <c r="AG16" s="19" t="s">
        <v>159</v>
      </c>
      <c r="AH16" s="19" t="s">
        <v>159</v>
      </c>
      <c r="AI16" s="13" t="s">
        <v>160</v>
      </c>
      <c r="AJ16" s="19" t="s">
        <v>160</v>
      </c>
      <c r="AK16" s="13" t="s">
        <v>160</v>
      </c>
      <c r="AL16" s="13" t="s">
        <v>160</v>
      </c>
      <c r="AM16" s="19" t="s">
        <v>159</v>
      </c>
      <c r="AN16" s="19" t="s">
        <v>159</v>
      </c>
    </row>
    <row r="17" customFormat="false" ht="14.9" hidden="false" customHeight="false" outlineLevel="0" collapsed="false">
      <c r="A17" s="7" t="s">
        <v>58</v>
      </c>
      <c r="B17" s="19" t="s">
        <v>115</v>
      </c>
      <c r="C17" s="19" t="s">
        <v>159</v>
      </c>
      <c r="D17" s="13" t="s">
        <v>160</v>
      </c>
      <c r="E17" s="13" t="s">
        <v>160</v>
      </c>
      <c r="F17" s="13" t="s">
        <v>160</v>
      </c>
      <c r="G17" s="13" t="s">
        <v>160</v>
      </c>
      <c r="H17" s="13" t="s">
        <v>160</v>
      </c>
      <c r="I17" s="19" t="s">
        <v>159</v>
      </c>
      <c r="J17" s="19" t="s">
        <v>159</v>
      </c>
      <c r="K17" s="19" t="s">
        <v>159</v>
      </c>
      <c r="L17" s="19" t="s">
        <v>159</v>
      </c>
      <c r="M17" s="13" t="s">
        <v>160</v>
      </c>
      <c r="N17" s="19" t="s">
        <v>159</v>
      </c>
      <c r="O17" s="19" t="s">
        <v>159</v>
      </c>
      <c r="P17" s="19" t="s">
        <v>159</v>
      </c>
      <c r="Q17" s="19" t="s">
        <v>159</v>
      </c>
      <c r="R17" s="19" t="s">
        <v>159</v>
      </c>
      <c r="S17" s="13" t="s">
        <v>160</v>
      </c>
      <c r="T17" s="13" t="s">
        <v>160</v>
      </c>
      <c r="U17" s="13" t="s">
        <v>160</v>
      </c>
      <c r="V17" s="19" t="s">
        <v>159</v>
      </c>
      <c r="W17" s="19" t="s">
        <v>159</v>
      </c>
      <c r="X17" s="19" t="s">
        <v>159</v>
      </c>
      <c r="Y17" s="19" t="s">
        <v>159</v>
      </c>
      <c r="Z17" s="19" t="s">
        <v>159</v>
      </c>
      <c r="AA17" s="19" t="s">
        <v>159</v>
      </c>
      <c r="AB17" s="19" t="s">
        <v>159</v>
      </c>
      <c r="AC17" s="19" t="s">
        <v>159</v>
      </c>
      <c r="AD17" s="13" t="s">
        <v>160</v>
      </c>
      <c r="AE17" s="19" t="s">
        <v>159</v>
      </c>
      <c r="AF17" s="19" t="s">
        <v>159</v>
      </c>
      <c r="AG17" s="19" t="s">
        <v>159</v>
      </c>
      <c r="AH17" s="19" t="s">
        <v>159</v>
      </c>
      <c r="AI17" s="13" t="s">
        <v>160</v>
      </c>
      <c r="AJ17" s="19" t="s">
        <v>160</v>
      </c>
      <c r="AK17" s="13" t="s">
        <v>160</v>
      </c>
      <c r="AL17" s="13" t="s">
        <v>160</v>
      </c>
      <c r="AM17" s="19" t="s">
        <v>159</v>
      </c>
      <c r="AN17" s="19" t="s">
        <v>159</v>
      </c>
    </row>
    <row r="18" customFormat="false" ht="14.9" hidden="false" customHeight="false" outlineLevel="0" collapsed="false">
      <c r="A18" s="7" t="s">
        <v>61</v>
      </c>
      <c r="B18" s="19" t="s">
        <v>115</v>
      </c>
      <c r="C18" s="19" t="s">
        <v>159</v>
      </c>
      <c r="D18" s="13" t="s">
        <v>160</v>
      </c>
      <c r="E18" s="13" t="s">
        <v>160</v>
      </c>
      <c r="F18" s="13" t="s">
        <v>160</v>
      </c>
      <c r="G18" s="13" t="s">
        <v>160</v>
      </c>
      <c r="H18" s="13" t="s">
        <v>160</v>
      </c>
      <c r="I18" s="19" t="s">
        <v>159</v>
      </c>
      <c r="J18" s="19" t="s">
        <v>159</v>
      </c>
      <c r="K18" s="19" t="s">
        <v>159</v>
      </c>
      <c r="L18" s="19" t="s">
        <v>159</v>
      </c>
      <c r="M18" s="13" t="s">
        <v>160</v>
      </c>
      <c r="N18" s="19" t="s">
        <v>159</v>
      </c>
      <c r="O18" s="19" t="s">
        <v>159</v>
      </c>
      <c r="P18" s="19" t="s">
        <v>159</v>
      </c>
      <c r="Q18" s="19" t="s">
        <v>159</v>
      </c>
      <c r="R18" s="19" t="s">
        <v>159</v>
      </c>
      <c r="S18" s="13" t="s">
        <v>160</v>
      </c>
      <c r="T18" s="13" t="s">
        <v>160</v>
      </c>
      <c r="U18" s="13" t="s">
        <v>160</v>
      </c>
      <c r="V18" s="19" t="s">
        <v>159</v>
      </c>
      <c r="W18" s="19" t="s">
        <v>159</v>
      </c>
      <c r="X18" s="19" t="s">
        <v>159</v>
      </c>
      <c r="Y18" s="19" t="s">
        <v>159</v>
      </c>
      <c r="Z18" s="19" t="s">
        <v>159</v>
      </c>
      <c r="AA18" s="19" t="s">
        <v>159</v>
      </c>
      <c r="AB18" s="19" t="s">
        <v>159</v>
      </c>
      <c r="AC18" s="19" t="s">
        <v>159</v>
      </c>
      <c r="AD18" s="13" t="s">
        <v>160</v>
      </c>
      <c r="AE18" s="19" t="s">
        <v>159</v>
      </c>
      <c r="AF18" s="19" t="s">
        <v>159</v>
      </c>
      <c r="AG18" s="19" t="s">
        <v>159</v>
      </c>
      <c r="AH18" s="19" t="s">
        <v>159</v>
      </c>
      <c r="AI18" s="13" t="s">
        <v>160</v>
      </c>
      <c r="AJ18" s="19" t="s">
        <v>160</v>
      </c>
      <c r="AK18" s="13" t="s">
        <v>160</v>
      </c>
      <c r="AL18" s="13" t="s">
        <v>160</v>
      </c>
      <c r="AM18" s="19" t="s">
        <v>159</v>
      </c>
      <c r="AN18" s="19" t="s">
        <v>159</v>
      </c>
    </row>
    <row r="19" customFormat="false" ht="14.9" hidden="false" customHeight="false" outlineLevel="0" collapsed="false">
      <c r="A19" s="7" t="s">
        <v>64</v>
      </c>
      <c r="B19" s="19" t="s">
        <v>115</v>
      </c>
      <c r="C19" s="19" t="s">
        <v>159</v>
      </c>
      <c r="D19" s="13" t="s">
        <v>160</v>
      </c>
      <c r="E19" s="13" t="s">
        <v>160</v>
      </c>
      <c r="F19" s="13" t="s">
        <v>160</v>
      </c>
      <c r="G19" s="13" t="s">
        <v>160</v>
      </c>
      <c r="H19" s="13" t="s">
        <v>160</v>
      </c>
      <c r="I19" s="19" t="s">
        <v>159</v>
      </c>
      <c r="J19" s="19" t="s">
        <v>159</v>
      </c>
      <c r="K19" s="19" t="s">
        <v>159</v>
      </c>
      <c r="L19" s="19" t="s">
        <v>159</v>
      </c>
      <c r="M19" s="13" t="s">
        <v>160</v>
      </c>
      <c r="N19" s="19" t="s">
        <v>159</v>
      </c>
      <c r="O19" s="19" t="s">
        <v>159</v>
      </c>
      <c r="P19" s="19" t="s">
        <v>159</v>
      </c>
      <c r="Q19" s="19" t="s">
        <v>159</v>
      </c>
      <c r="R19" s="19" t="s">
        <v>159</v>
      </c>
      <c r="S19" s="13" t="s">
        <v>160</v>
      </c>
      <c r="T19" s="13" t="s">
        <v>160</v>
      </c>
      <c r="U19" s="13" t="s">
        <v>160</v>
      </c>
      <c r="V19" s="19" t="s">
        <v>159</v>
      </c>
      <c r="W19" s="19" t="s">
        <v>159</v>
      </c>
      <c r="X19" s="19" t="s">
        <v>159</v>
      </c>
      <c r="Y19" s="19" t="s">
        <v>159</v>
      </c>
      <c r="Z19" s="19" t="s">
        <v>159</v>
      </c>
      <c r="AA19" s="19" t="s">
        <v>159</v>
      </c>
      <c r="AB19" s="19" t="s">
        <v>159</v>
      </c>
      <c r="AC19" s="19" t="s">
        <v>159</v>
      </c>
      <c r="AD19" s="13" t="s">
        <v>160</v>
      </c>
      <c r="AE19" s="19" t="s">
        <v>159</v>
      </c>
      <c r="AF19" s="19" t="s">
        <v>159</v>
      </c>
      <c r="AG19" s="19" t="s">
        <v>159</v>
      </c>
      <c r="AH19" s="19" t="s">
        <v>159</v>
      </c>
      <c r="AI19" s="13" t="s">
        <v>160</v>
      </c>
      <c r="AJ19" s="19" t="s">
        <v>160</v>
      </c>
      <c r="AK19" s="13" t="s">
        <v>160</v>
      </c>
      <c r="AL19" s="13" t="s">
        <v>160</v>
      </c>
      <c r="AM19" s="19" t="s">
        <v>159</v>
      </c>
      <c r="AN19" s="19" t="s">
        <v>159</v>
      </c>
    </row>
    <row r="20" customFormat="false" ht="14.9" hidden="false" customHeight="false" outlineLevel="0" collapsed="false">
      <c r="A20" s="7" t="s">
        <v>67</v>
      </c>
      <c r="B20" s="19" t="s">
        <v>115</v>
      </c>
      <c r="C20" s="19" t="s">
        <v>159</v>
      </c>
      <c r="D20" s="13" t="s">
        <v>160</v>
      </c>
      <c r="E20" s="13" t="s">
        <v>160</v>
      </c>
      <c r="F20" s="13" t="s">
        <v>160</v>
      </c>
      <c r="G20" s="13" t="s">
        <v>160</v>
      </c>
      <c r="H20" s="13" t="s">
        <v>160</v>
      </c>
      <c r="I20" s="19" t="s">
        <v>159</v>
      </c>
      <c r="J20" s="19" t="s">
        <v>159</v>
      </c>
      <c r="K20" s="19" t="s">
        <v>159</v>
      </c>
      <c r="L20" s="19" t="s">
        <v>159</v>
      </c>
      <c r="M20" s="13" t="s">
        <v>160</v>
      </c>
      <c r="N20" s="19" t="s">
        <v>159</v>
      </c>
      <c r="O20" s="19" t="s">
        <v>159</v>
      </c>
      <c r="P20" s="19" t="s">
        <v>159</v>
      </c>
      <c r="Q20" s="19" t="s">
        <v>159</v>
      </c>
      <c r="R20" s="19" t="s">
        <v>159</v>
      </c>
      <c r="S20" s="13" t="s">
        <v>160</v>
      </c>
      <c r="T20" s="13" t="s">
        <v>160</v>
      </c>
      <c r="U20" s="13" t="s">
        <v>160</v>
      </c>
      <c r="V20" s="19" t="s">
        <v>159</v>
      </c>
      <c r="W20" s="19" t="s">
        <v>159</v>
      </c>
      <c r="X20" s="19" t="s">
        <v>159</v>
      </c>
      <c r="Y20" s="19" t="s">
        <v>159</v>
      </c>
      <c r="Z20" s="19" t="s">
        <v>159</v>
      </c>
      <c r="AA20" s="19" t="s">
        <v>159</v>
      </c>
      <c r="AB20" s="19" t="s">
        <v>159</v>
      </c>
      <c r="AC20" s="19" t="s">
        <v>159</v>
      </c>
      <c r="AD20" s="13" t="s">
        <v>160</v>
      </c>
      <c r="AE20" s="19" t="s">
        <v>159</v>
      </c>
      <c r="AF20" s="19" t="s">
        <v>159</v>
      </c>
      <c r="AG20" s="19" t="s">
        <v>159</v>
      </c>
      <c r="AH20" s="19" t="s">
        <v>159</v>
      </c>
      <c r="AI20" s="13" t="s">
        <v>160</v>
      </c>
      <c r="AJ20" s="19" t="s">
        <v>160</v>
      </c>
      <c r="AK20" s="13" t="s">
        <v>160</v>
      </c>
      <c r="AL20" s="13" t="s">
        <v>160</v>
      </c>
      <c r="AM20" s="19" t="s">
        <v>159</v>
      </c>
      <c r="AN20" s="19" t="s">
        <v>159</v>
      </c>
    </row>
    <row r="21" customFormat="false" ht="14.9" hidden="false" customHeight="false" outlineLevel="0" collapsed="false">
      <c r="A21" s="7" t="s">
        <v>70</v>
      </c>
      <c r="B21" s="19" t="s">
        <v>115</v>
      </c>
      <c r="C21" s="19" t="s">
        <v>159</v>
      </c>
      <c r="D21" s="13" t="s">
        <v>160</v>
      </c>
      <c r="E21" s="13" t="s">
        <v>160</v>
      </c>
      <c r="F21" s="13" t="s">
        <v>160</v>
      </c>
      <c r="G21" s="13" t="s">
        <v>160</v>
      </c>
      <c r="H21" s="13" t="s">
        <v>160</v>
      </c>
      <c r="I21" s="19" t="s">
        <v>159</v>
      </c>
      <c r="J21" s="19" t="s">
        <v>159</v>
      </c>
      <c r="K21" s="19" t="s">
        <v>159</v>
      </c>
      <c r="L21" s="19" t="s">
        <v>159</v>
      </c>
      <c r="M21" s="13" t="s">
        <v>160</v>
      </c>
      <c r="N21" s="19" t="s">
        <v>159</v>
      </c>
      <c r="O21" s="19" t="s">
        <v>159</v>
      </c>
      <c r="P21" s="19" t="s">
        <v>159</v>
      </c>
      <c r="Q21" s="19" t="s">
        <v>159</v>
      </c>
      <c r="R21" s="19" t="s">
        <v>159</v>
      </c>
      <c r="S21" s="13" t="s">
        <v>160</v>
      </c>
      <c r="T21" s="13" t="s">
        <v>160</v>
      </c>
      <c r="U21" s="13" t="s">
        <v>160</v>
      </c>
      <c r="V21" s="19" t="s">
        <v>159</v>
      </c>
      <c r="W21" s="19" t="s">
        <v>159</v>
      </c>
      <c r="X21" s="19" t="s">
        <v>159</v>
      </c>
      <c r="Y21" s="19" t="s">
        <v>159</v>
      </c>
      <c r="Z21" s="19" t="s">
        <v>159</v>
      </c>
      <c r="AA21" s="19" t="s">
        <v>159</v>
      </c>
      <c r="AB21" s="19" t="s">
        <v>159</v>
      </c>
      <c r="AC21" s="19" t="s">
        <v>159</v>
      </c>
      <c r="AD21" s="13" t="s">
        <v>160</v>
      </c>
      <c r="AE21" s="19" t="s">
        <v>159</v>
      </c>
      <c r="AF21" s="19" t="s">
        <v>159</v>
      </c>
      <c r="AG21" s="19" t="s">
        <v>159</v>
      </c>
      <c r="AH21" s="19" t="s">
        <v>159</v>
      </c>
      <c r="AI21" s="13" t="s">
        <v>160</v>
      </c>
      <c r="AJ21" s="19" t="s">
        <v>160</v>
      </c>
      <c r="AK21" s="13" t="s">
        <v>160</v>
      </c>
      <c r="AL21" s="13" t="s">
        <v>160</v>
      </c>
      <c r="AM21" s="19" t="s">
        <v>159</v>
      </c>
      <c r="AN21" s="19" t="s">
        <v>159</v>
      </c>
    </row>
    <row r="22" customFormat="false" ht="14.9" hidden="false" customHeight="false" outlineLevel="0" collapsed="false">
      <c r="A22" s="7" t="s">
        <v>73</v>
      </c>
      <c r="B22" s="19" t="s">
        <v>115</v>
      </c>
      <c r="C22" s="19" t="s">
        <v>159</v>
      </c>
      <c r="D22" s="13" t="s">
        <v>160</v>
      </c>
      <c r="E22" s="13" t="s">
        <v>160</v>
      </c>
      <c r="F22" s="13" t="s">
        <v>160</v>
      </c>
      <c r="G22" s="13" t="s">
        <v>160</v>
      </c>
      <c r="H22" s="13" t="s">
        <v>160</v>
      </c>
      <c r="I22" s="19" t="s">
        <v>159</v>
      </c>
      <c r="J22" s="19" t="s">
        <v>159</v>
      </c>
      <c r="K22" s="19" t="s">
        <v>159</v>
      </c>
      <c r="L22" s="19" t="s">
        <v>159</v>
      </c>
      <c r="M22" s="13" t="s">
        <v>160</v>
      </c>
      <c r="N22" s="19" t="s">
        <v>159</v>
      </c>
      <c r="O22" s="19" t="s">
        <v>159</v>
      </c>
      <c r="P22" s="19" t="s">
        <v>159</v>
      </c>
      <c r="Q22" s="19" t="s">
        <v>159</v>
      </c>
      <c r="R22" s="19" t="s">
        <v>159</v>
      </c>
      <c r="S22" s="13" t="s">
        <v>160</v>
      </c>
      <c r="T22" s="13" t="s">
        <v>160</v>
      </c>
      <c r="U22" s="13" t="s">
        <v>160</v>
      </c>
      <c r="V22" s="19" t="s">
        <v>159</v>
      </c>
      <c r="W22" s="19" t="s">
        <v>159</v>
      </c>
      <c r="X22" s="19" t="s">
        <v>159</v>
      </c>
      <c r="Y22" s="19" t="s">
        <v>159</v>
      </c>
      <c r="Z22" s="19" t="s">
        <v>159</v>
      </c>
      <c r="AA22" s="19" t="s">
        <v>159</v>
      </c>
      <c r="AB22" s="19" t="s">
        <v>159</v>
      </c>
      <c r="AC22" s="19" t="s">
        <v>159</v>
      </c>
      <c r="AD22" s="13" t="s">
        <v>160</v>
      </c>
      <c r="AE22" s="19" t="s">
        <v>159</v>
      </c>
      <c r="AF22" s="19" t="s">
        <v>159</v>
      </c>
      <c r="AG22" s="19" t="s">
        <v>159</v>
      </c>
      <c r="AH22" s="19" t="s">
        <v>159</v>
      </c>
      <c r="AI22" s="13" t="s">
        <v>160</v>
      </c>
      <c r="AJ22" s="19" t="s">
        <v>160</v>
      </c>
      <c r="AK22" s="13" t="s">
        <v>160</v>
      </c>
      <c r="AL22" s="13" t="s">
        <v>160</v>
      </c>
      <c r="AM22" s="19" t="s">
        <v>159</v>
      </c>
      <c r="AN22" s="19" t="s">
        <v>159</v>
      </c>
    </row>
    <row r="23" customFormat="false" ht="14.9" hidden="false" customHeight="false" outlineLevel="0" collapsed="false">
      <c r="A23" s="7" t="s">
        <v>76</v>
      </c>
      <c r="B23" s="19" t="s">
        <v>115</v>
      </c>
      <c r="C23" s="19" t="s">
        <v>159</v>
      </c>
      <c r="D23" s="13" t="s">
        <v>160</v>
      </c>
      <c r="E23" s="13" t="s">
        <v>160</v>
      </c>
      <c r="F23" s="13" t="s">
        <v>160</v>
      </c>
      <c r="G23" s="13" t="s">
        <v>160</v>
      </c>
      <c r="H23" s="13" t="s">
        <v>160</v>
      </c>
      <c r="I23" s="19" t="s">
        <v>159</v>
      </c>
      <c r="J23" s="19" t="s">
        <v>159</v>
      </c>
      <c r="K23" s="19" t="s">
        <v>159</v>
      </c>
      <c r="L23" s="19" t="s">
        <v>159</v>
      </c>
      <c r="M23" s="13" t="s">
        <v>160</v>
      </c>
      <c r="N23" s="19" t="s">
        <v>159</v>
      </c>
      <c r="O23" s="19" t="s">
        <v>159</v>
      </c>
      <c r="P23" s="19" t="s">
        <v>159</v>
      </c>
      <c r="Q23" s="19" t="s">
        <v>159</v>
      </c>
      <c r="R23" s="19" t="s">
        <v>159</v>
      </c>
      <c r="S23" s="13" t="s">
        <v>160</v>
      </c>
      <c r="T23" s="13" t="s">
        <v>160</v>
      </c>
      <c r="U23" s="13" t="s">
        <v>160</v>
      </c>
      <c r="V23" s="19" t="s">
        <v>159</v>
      </c>
      <c r="W23" s="19" t="s">
        <v>159</v>
      </c>
      <c r="X23" s="19" t="s">
        <v>159</v>
      </c>
      <c r="Y23" s="19" t="s">
        <v>159</v>
      </c>
      <c r="Z23" s="19" t="s">
        <v>159</v>
      </c>
      <c r="AA23" s="19" t="s">
        <v>159</v>
      </c>
      <c r="AB23" s="19" t="s">
        <v>159</v>
      </c>
      <c r="AC23" s="19" t="s">
        <v>159</v>
      </c>
      <c r="AD23" s="19" t="s">
        <v>159</v>
      </c>
      <c r="AE23" s="19" t="s">
        <v>159</v>
      </c>
      <c r="AF23" s="19" t="s">
        <v>159</v>
      </c>
      <c r="AG23" s="19" t="s">
        <v>159</v>
      </c>
      <c r="AH23" s="19" t="s">
        <v>159</v>
      </c>
      <c r="AI23" s="13" t="s">
        <v>160</v>
      </c>
      <c r="AJ23" s="19" t="s">
        <v>160</v>
      </c>
      <c r="AK23" s="13" t="s">
        <v>160</v>
      </c>
      <c r="AL23" s="13" t="s">
        <v>160</v>
      </c>
      <c r="AM23" s="19" t="s">
        <v>159</v>
      </c>
      <c r="AN23" s="19" t="s">
        <v>159</v>
      </c>
    </row>
    <row r="24" customFormat="false" ht="14.9" hidden="false" customHeight="false" outlineLevel="0" collapsed="false">
      <c r="A24" s="7" t="s">
        <v>79</v>
      </c>
      <c r="B24" s="19" t="s">
        <v>115</v>
      </c>
      <c r="C24" s="19" t="s">
        <v>159</v>
      </c>
      <c r="D24" s="13" t="s">
        <v>160</v>
      </c>
      <c r="E24" s="13" t="s">
        <v>160</v>
      </c>
      <c r="F24" s="13" t="s">
        <v>160</v>
      </c>
      <c r="G24" s="13" t="s">
        <v>160</v>
      </c>
      <c r="H24" s="13" t="s">
        <v>160</v>
      </c>
      <c r="I24" s="19" t="s">
        <v>159</v>
      </c>
      <c r="J24" s="19" t="s">
        <v>159</v>
      </c>
      <c r="K24" s="19" t="s">
        <v>159</v>
      </c>
      <c r="L24" s="19" t="s">
        <v>159</v>
      </c>
      <c r="M24" s="13" t="s">
        <v>160</v>
      </c>
      <c r="N24" s="19" t="s">
        <v>159</v>
      </c>
      <c r="O24" s="19" t="s">
        <v>159</v>
      </c>
      <c r="P24" s="19" t="s">
        <v>159</v>
      </c>
      <c r="Q24" s="19" t="s">
        <v>159</v>
      </c>
      <c r="R24" s="19" t="s">
        <v>159</v>
      </c>
      <c r="S24" s="13" t="s">
        <v>160</v>
      </c>
      <c r="T24" s="13" t="s">
        <v>160</v>
      </c>
      <c r="U24" s="13" t="s">
        <v>160</v>
      </c>
      <c r="V24" s="19" t="s">
        <v>159</v>
      </c>
      <c r="W24" s="19" t="s">
        <v>159</v>
      </c>
      <c r="X24" s="19" t="s">
        <v>159</v>
      </c>
      <c r="Y24" s="19" t="s">
        <v>159</v>
      </c>
      <c r="Z24" s="19" t="s">
        <v>159</v>
      </c>
      <c r="AA24" s="19" t="s">
        <v>159</v>
      </c>
      <c r="AB24" s="19" t="s">
        <v>159</v>
      </c>
      <c r="AC24" s="19" t="s">
        <v>159</v>
      </c>
      <c r="AD24" s="13" t="s">
        <v>160</v>
      </c>
      <c r="AE24" s="19" t="s">
        <v>159</v>
      </c>
      <c r="AF24" s="19" t="s">
        <v>159</v>
      </c>
      <c r="AG24" s="19" t="s">
        <v>159</v>
      </c>
      <c r="AH24" s="19" t="s">
        <v>159</v>
      </c>
      <c r="AI24" s="13" t="s">
        <v>160</v>
      </c>
      <c r="AJ24" s="19" t="s">
        <v>160</v>
      </c>
      <c r="AK24" s="13" t="s">
        <v>160</v>
      </c>
      <c r="AL24" s="13" t="s">
        <v>160</v>
      </c>
      <c r="AM24" s="19" t="s">
        <v>159</v>
      </c>
      <c r="AN24" s="19" t="s">
        <v>159</v>
      </c>
    </row>
    <row r="25" customFormat="false" ht="14.9" hidden="false" customHeight="false" outlineLevel="0" collapsed="false">
      <c r="A25" s="7" t="s">
        <v>82</v>
      </c>
      <c r="B25" s="19" t="s">
        <v>115</v>
      </c>
      <c r="C25" s="19" t="s">
        <v>159</v>
      </c>
      <c r="D25" s="13" t="s">
        <v>160</v>
      </c>
      <c r="E25" s="13" t="s">
        <v>160</v>
      </c>
      <c r="F25" s="13" t="s">
        <v>160</v>
      </c>
      <c r="G25" s="13" t="s">
        <v>160</v>
      </c>
      <c r="H25" s="13" t="s">
        <v>160</v>
      </c>
      <c r="I25" s="19" t="s">
        <v>159</v>
      </c>
      <c r="J25" s="19" t="s">
        <v>159</v>
      </c>
      <c r="K25" s="19" t="s">
        <v>159</v>
      </c>
      <c r="L25" s="19" t="s">
        <v>159</v>
      </c>
      <c r="M25" s="13" t="s">
        <v>160</v>
      </c>
      <c r="N25" s="19" t="s">
        <v>159</v>
      </c>
      <c r="O25" s="19" t="s">
        <v>159</v>
      </c>
      <c r="P25" s="19" t="s">
        <v>159</v>
      </c>
      <c r="Q25" s="19" t="s">
        <v>159</v>
      </c>
      <c r="R25" s="19" t="s">
        <v>159</v>
      </c>
      <c r="S25" s="13" t="s">
        <v>160</v>
      </c>
      <c r="T25" s="13" t="s">
        <v>160</v>
      </c>
      <c r="U25" s="13" t="s">
        <v>160</v>
      </c>
      <c r="V25" s="19" t="s">
        <v>159</v>
      </c>
      <c r="W25" s="19" t="s">
        <v>159</v>
      </c>
      <c r="X25" s="19" t="s">
        <v>159</v>
      </c>
      <c r="Y25" s="19" t="s">
        <v>159</v>
      </c>
      <c r="Z25" s="19" t="s">
        <v>159</v>
      </c>
      <c r="AA25" s="19" t="s">
        <v>159</v>
      </c>
      <c r="AB25" s="19" t="s">
        <v>159</v>
      </c>
      <c r="AC25" s="19" t="s">
        <v>159</v>
      </c>
      <c r="AD25" s="13" t="s">
        <v>160</v>
      </c>
      <c r="AE25" s="19" t="s">
        <v>159</v>
      </c>
      <c r="AF25" s="19" t="s">
        <v>159</v>
      </c>
      <c r="AG25" s="19" t="s">
        <v>159</v>
      </c>
      <c r="AH25" s="19" t="s">
        <v>159</v>
      </c>
      <c r="AI25" s="13" t="s">
        <v>160</v>
      </c>
      <c r="AJ25" s="19" t="s">
        <v>160</v>
      </c>
      <c r="AK25" s="13" t="s">
        <v>160</v>
      </c>
      <c r="AL25" s="13" t="s">
        <v>160</v>
      </c>
      <c r="AM25" s="19" t="s">
        <v>159</v>
      </c>
      <c r="AN25" s="19" t="s">
        <v>159</v>
      </c>
    </row>
    <row r="26" customFormat="false" ht="14.9" hidden="false" customHeight="false" outlineLevel="0" collapsed="false">
      <c r="A26" s="7" t="s">
        <v>85</v>
      </c>
      <c r="B26" s="19" t="s">
        <v>115</v>
      </c>
      <c r="C26" s="19" t="s">
        <v>159</v>
      </c>
      <c r="D26" s="13" t="s">
        <v>160</v>
      </c>
      <c r="E26" s="13" t="s">
        <v>160</v>
      </c>
      <c r="F26" s="13" t="s">
        <v>160</v>
      </c>
      <c r="G26" s="13" t="s">
        <v>160</v>
      </c>
      <c r="H26" s="13" t="s">
        <v>160</v>
      </c>
      <c r="I26" s="19" t="s">
        <v>159</v>
      </c>
      <c r="J26" s="19" t="s">
        <v>159</v>
      </c>
      <c r="K26" s="19" t="s">
        <v>159</v>
      </c>
      <c r="L26" s="19" t="s">
        <v>159</v>
      </c>
      <c r="M26" s="13" t="s">
        <v>160</v>
      </c>
      <c r="N26" s="19" t="s">
        <v>159</v>
      </c>
      <c r="O26" s="19" t="s">
        <v>159</v>
      </c>
      <c r="P26" s="19" t="s">
        <v>159</v>
      </c>
      <c r="Q26" s="19" t="s">
        <v>159</v>
      </c>
      <c r="R26" s="19" t="s">
        <v>159</v>
      </c>
      <c r="S26" s="13" t="s">
        <v>160</v>
      </c>
      <c r="T26" s="13" t="s">
        <v>160</v>
      </c>
      <c r="U26" s="13" t="s">
        <v>160</v>
      </c>
      <c r="V26" s="19" t="s">
        <v>159</v>
      </c>
      <c r="W26" s="19" t="s">
        <v>159</v>
      </c>
      <c r="X26" s="19" t="s">
        <v>159</v>
      </c>
      <c r="Y26" s="19" t="s">
        <v>159</v>
      </c>
      <c r="Z26" s="19" t="s">
        <v>159</v>
      </c>
      <c r="AA26" s="19" t="s">
        <v>159</v>
      </c>
      <c r="AB26" s="19" t="s">
        <v>159</v>
      </c>
      <c r="AC26" s="19" t="s">
        <v>159</v>
      </c>
      <c r="AD26" s="13" t="s">
        <v>160</v>
      </c>
      <c r="AE26" s="19" t="s">
        <v>159</v>
      </c>
      <c r="AF26" s="19" t="s">
        <v>159</v>
      </c>
      <c r="AG26" s="19" t="s">
        <v>159</v>
      </c>
      <c r="AH26" s="19" t="s">
        <v>159</v>
      </c>
      <c r="AI26" s="13" t="s">
        <v>160</v>
      </c>
      <c r="AJ26" s="19" t="s">
        <v>160</v>
      </c>
      <c r="AK26" s="13" t="s">
        <v>160</v>
      </c>
      <c r="AL26" s="13" t="s">
        <v>160</v>
      </c>
      <c r="AM26" s="19" t="s">
        <v>159</v>
      </c>
      <c r="AN26" s="19" t="s">
        <v>159</v>
      </c>
    </row>
    <row r="27" customFormat="false" ht="14.9" hidden="false" customHeight="false" outlineLevel="0" collapsed="false">
      <c r="A27" s="7" t="s">
        <v>88</v>
      </c>
      <c r="B27" s="19" t="s">
        <v>115</v>
      </c>
      <c r="C27" s="19" t="s">
        <v>159</v>
      </c>
      <c r="D27" s="13" t="s">
        <v>160</v>
      </c>
      <c r="E27" s="13" t="s">
        <v>160</v>
      </c>
      <c r="F27" s="13" t="s">
        <v>160</v>
      </c>
      <c r="G27" s="13" t="s">
        <v>160</v>
      </c>
      <c r="H27" s="13" t="s">
        <v>160</v>
      </c>
      <c r="I27" s="19" t="s">
        <v>159</v>
      </c>
      <c r="J27" s="19" t="s">
        <v>159</v>
      </c>
      <c r="K27" s="19" t="s">
        <v>159</v>
      </c>
      <c r="L27" s="19" t="s">
        <v>159</v>
      </c>
      <c r="M27" s="13" t="s">
        <v>160</v>
      </c>
      <c r="N27" s="19" t="s">
        <v>159</v>
      </c>
      <c r="O27" s="19" t="s">
        <v>159</v>
      </c>
      <c r="P27" s="19" t="s">
        <v>159</v>
      </c>
      <c r="Q27" s="19" t="s">
        <v>159</v>
      </c>
      <c r="R27" s="19" t="s">
        <v>159</v>
      </c>
      <c r="S27" s="13" t="s">
        <v>160</v>
      </c>
      <c r="T27" s="13" t="s">
        <v>160</v>
      </c>
      <c r="U27" s="13" t="s">
        <v>160</v>
      </c>
      <c r="V27" s="19" t="s">
        <v>159</v>
      </c>
      <c r="W27" s="19" t="s">
        <v>159</v>
      </c>
      <c r="X27" s="19" t="s">
        <v>159</v>
      </c>
      <c r="Y27" s="19" t="s">
        <v>159</v>
      </c>
      <c r="Z27" s="19" t="s">
        <v>159</v>
      </c>
      <c r="AA27" s="19" t="s">
        <v>159</v>
      </c>
      <c r="AB27" s="19" t="s">
        <v>159</v>
      </c>
      <c r="AC27" s="19" t="s">
        <v>159</v>
      </c>
      <c r="AD27" s="19" t="s">
        <v>159</v>
      </c>
      <c r="AE27" s="19" t="s">
        <v>159</v>
      </c>
      <c r="AF27" s="19" t="s">
        <v>159</v>
      </c>
      <c r="AG27" s="19" t="s">
        <v>159</v>
      </c>
      <c r="AH27" s="19" t="s">
        <v>159</v>
      </c>
      <c r="AI27" s="13" t="s">
        <v>160</v>
      </c>
      <c r="AJ27" s="19" t="s">
        <v>160</v>
      </c>
      <c r="AK27" s="13" t="s">
        <v>160</v>
      </c>
      <c r="AL27" s="13" t="s">
        <v>160</v>
      </c>
      <c r="AM27" s="19" t="s">
        <v>159</v>
      </c>
      <c r="AN27" s="19" t="s">
        <v>159</v>
      </c>
    </row>
    <row r="28" customFormat="false" ht="14.9" hidden="false" customHeight="false" outlineLevel="0" collapsed="false">
      <c r="A28" s="7" t="s">
        <v>91</v>
      </c>
      <c r="B28" s="19" t="s">
        <v>115</v>
      </c>
      <c r="C28" s="19" t="s">
        <v>159</v>
      </c>
      <c r="D28" s="13" t="s">
        <v>160</v>
      </c>
      <c r="E28" s="13" t="s">
        <v>160</v>
      </c>
      <c r="F28" s="13" t="s">
        <v>160</v>
      </c>
      <c r="G28" s="13" t="s">
        <v>160</v>
      </c>
      <c r="H28" s="13" t="s">
        <v>160</v>
      </c>
      <c r="I28" s="19" t="s">
        <v>159</v>
      </c>
      <c r="J28" s="19" t="s">
        <v>159</v>
      </c>
      <c r="K28" s="19" t="s">
        <v>159</v>
      </c>
      <c r="L28" s="19" t="s">
        <v>159</v>
      </c>
      <c r="M28" s="13" t="s">
        <v>160</v>
      </c>
      <c r="N28" s="19" t="s">
        <v>159</v>
      </c>
      <c r="O28" s="19" t="s">
        <v>159</v>
      </c>
      <c r="P28" s="19" t="s">
        <v>159</v>
      </c>
      <c r="Q28" s="19" t="s">
        <v>159</v>
      </c>
      <c r="R28" s="19" t="s">
        <v>159</v>
      </c>
      <c r="S28" s="13" t="s">
        <v>160</v>
      </c>
      <c r="T28" s="13" t="s">
        <v>160</v>
      </c>
      <c r="U28" s="13" t="s">
        <v>160</v>
      </c>
      <c r="V28" s="19" t="s">
        <v>159</v>
      </c>
      <c r="W28" s="19" t="s">
        <v>159</v>
      </c>
      <c r="X28" s="19" t="s">
        <v>159</v>
      </c>
      <c r="Y28" s="19" t="s">
        <v>159</v>
      </c>
      <c r="Z28" s="19" t="s">
        <v>159</v>
      </c>
      <c r="AA28" s="19" t="s">
        <v>159</v>
      </c>
      <c r="AB28" s="19" t="s">
        <v>159</v>
      </c>
      <c r="AC28" s="19" t="s">
        <v>159</v>
      </c>
      <c r="AD28" s="13" t="s">
        <v>160</v>
      </c>
      <c r="AE28" s="19" t="s">
        <v>159</v>
      </c>
      <c r="AF28" s="19" t="s">
        <v>159</v>
      </c>
      <c r="AG28" s="19" t="s">
        <v>159</v>
      </c>
      <c r="AH28" s="19" t="s">
        <v>159</v>
      </c>
      <c r="AI28" s="13" t="s">
        <v>160</v>
      </c>
      <c r="AJ28" s="19" t="s">
        <v>160</v>
      </c>
      <c r="AK28" s="13" t="s">
        <v>160</v>
      </c>
      <c r="AL28" s="13" t="s">
        <v>160</v>
      </c>
      <c r="AM28" s="19" t="s">
        <v>159</v>
      </c>
      <c r="AN28" s="19" t="s">
        <v>159</v>
      </c>
    </row>
    <row r="29" customFormat="false" ht="14.9" hidden="false" customHeight="false" outlineLevel="0" collapsed="false">
      <c r="A29" s="7" t="s">
        <v>94</v>
      </c>
      <c r="B29" s="19" t="s">
        <v>115</v>
      </c>
      <c r="C29" s="19" t="s">
        <v>159</v>
      </c>
      <c r="D29" s="13" t="s">
        <v>160</v>
      </c>
      <c r="E29" s="13" t="s">
        <v>160</v>
      </c>
      <c r="F29" s="13" t="s">
        <v>160</v>
      </c>
      <c r="G29" s="13" t="s">
        <v>160</v>
      </c>
      <c r="H29" s="13" t="s">
        <v>160</v>
      </c>
      <c r="I29" s="19" t="s">
        <v>159</v>
      </c>
      <c r="J29" s="19" t="s">
        <v>159</v>
      </c>
      <c r="K29" s="19" t="s">
        <v>159</v>
      </c>
      <c r="L29" s="19" t="s">
        <v>159</v>
      </c>
      <c r="M29" s="13" t="s">
        <v>160</v>
      </c>
      <c r="N29" s="19" t="s">
        <v>159</v>
      </c>
      <c r="O29" s="19" t="s">
        <v>159</v>
      </c>
      <c r="P29" s="19" t="s">
        <v>159</v>
      </c>
      <c r="Q29" s="19" t="s">
        <v>159</v>
      </c>
      <c r="R29" s="19" t="s">
        <v>159</v>
      </c>
      <c r="S29" s="13" t="s">
        <v>160</v>
      </c>
      <c r="T29" s="13" t="s">
        <v>160</v>
      </c>
      <c r="U29" s="13" t="s">
        <v>160</v>
      </c>
      <c r="V29" s="19" t="s">
        <v>159</v>
      </c>
      <c r="W29" s="19" t="s">
        <v>159</v>
      </c>
      <c r="X29" s="19" t="s">
        <v>159</v>
      </c>
      <c r="Y29" s="19" t="s">
        <v>159</v>
      </c>
      <c r="Z29" s="19" t="s">
        <v>159</v>
      </c>
      <c r="AA29" s="19" t="s">
        <v>159</v>
      </c>
      <c r="AB29" s="19" t="s">
        <v>159</v>
      </c>
      <c r="AC29" s="19" t="s">
        <v>159</v>
      </c>
      <c r="AD29" s="13" t="s">
        <v>160</v>
      </c>
      <c r="AE29" s="19" t="s">
        <v>159</v>
      </c>
      <c r="AF29" s="19" t="s">
        <v>159</v>
      </c>
      <c r="AG29" s="19" t="s">
        <v>159</v>
      </c>
      <c r="AH29" s="19" t="s">
        <v>159</v>
      </c>
      <c r="AI29" s="13" t="s">
        <v>160</v>
      </c>
      <c r="AJ29" s="19" t="s">
        <v>160</v>
      </c>
      <c r="AK29" s="13" t="s">
        <v>160</v>
      </c>
      <c r="AL29" s="13" t="s">
        <v>160</v>
      </c>
      <c r="AM29" s="19" t="s">
        <v>159</v>
      </c>
      <c r="AN29" s="19" t="s">
        <v>159</v>
      </c>
    </row>
    <row r="30" customFormat="false" ht="14.9" hidden="false" customHeight="false" outlineLevel="0" collapsed="false">
      <c r="A30" s="7" t="s">
        <v>97</v>
      </c>
      <c r="B30" s="19" t="s">
        <v>115</v>
      </c>
      <c r="C30" s="19" t="s">
        <v>159</v>
      </c>
      <c r="D30" s="13" t="s">
        <v>160</v>
      </c>
      <c r="E30" s="13" t="s">
        <v>160</v>
      </c>
      <c r="F30" s="13" t="s">
        <v>160</v>
      </c>
      <c r="G30" s="13" t="s">
        <v>160</v>
      </c>
      <c r="H30" s="13" t="s">
        <v>160</v>
      </c>
      <c r="I30" s="19" t="s">
        <v>159</v>
      </c>
      <c r="J30" s="19" t="s">
        <v>159</v>
      </c>
      <c r="K30" s="19" t="s">
        <v>159</v>
      </c>
      <c r="L30" s="19" t="s">
        <v>159</v>
      </c>
      <c r="M30" s="13" t="s">
        <v>160</v>
      </c>
      <c r="N30" s="19" t="s">
        <v>159</v>
      </c>
      <c r="O30" s="19" t="s">
        <v>159</v>
      </c>
      <c r="P30" s="19" t="s">
        <v>159</v>
      </c>
      <c r="Q30" s="19" t="s">
        <v>159</v>
      </c>
      <c r="R30" s="19" t="s">
        <v>159</v>
      </c>
      <c r="S30" s="13" t="s">
        <v>160</v>
      </c>
      <c r="T30" s="13" t="s">
        <v>160</v>
      </c>
      <c r="U30" s="13" t="s">
        <v>160</v>
      </c>
      <c r="V30" s="19" t="s">
        <v>159</v>
      </c>
      <c r="W30" s="19" t="s">
        <v>159</v>
      </c>
      <c r="X30" s="19" t="s">
        <v>159</v>
      </c>
      <c r="Y30" s="19" t="s">
        <v>159</v>
      </c>
      <c r="Z30" s="19" t="s">
        <v>159</v>
      </c>
      <c r="AA30" s="19" t="s">
        <v>159</v>
      </c>
      <c r="AB30" s="19" t="s">
        <v>159</v>
      </c>
      <c r="AC30" s="19" t="s">
        <v>159</v>
      </c>
      <c r="AD30" s="13" t="s">
        <v>160</v>
      </c>
      <c r="AE30" s="19" t="s">
        <v>159</v>
      </c>
      <c r="AF30" s="19" t="s">
        <v>159</v>
      </c>
      <c r="AG30" s="19" t="s">
        <v>159</v>
      </c>
      <c r="AH30" s="19" t="s">
        <v>159</v>
      </c>
      <c r="AI30" s="13" t="s">
        <v>160</v>
      </c>
      <c r="AJ30" s="19" t="s">
        <v>160</v>
      </c>
      <c r="AK30" s="13" t="s">
        <v>160</v>
      </c>
      <c r="AL30" s="13" t="s">
        <v>160</v>
      </c>
      <c r="AM30" s="19" t="s">
        <v>159</v>
      </c>
      <c r="AN30" s="19" t="s">
        <v>159</v>
      </c>
    </row>
    <row r="31" customFormat="false" ht="14.9" hidden="false" customHeight="false" outlineLevel="0" collapsed="false">
      <c r="A31" s="7" t="s">
        <v>100</v>
      </c>
      <c r="B31" s="19" t="s">
        <v>115</v>
      </c>
      <c r="C31" s="19" t="s">
        <v>159</v>
      </c>
      <c r="D31" s="13" t="s">
        <v>160</v>
      </c>
      <c r="E31" s="13" t="s">
        <v>160</v>
      </c>
      <c r="F31" s="13" t="s">
        <v>160</v>
      </c>
      <c r="G31" s="13" t="s">
        <v>160</v>
      </c>
      <c r="H31" s="13" t="s">
        <v>160</v>
      </c>
      <c r="I31" s="19" t="s">
        <v>159</v>
      </c>
      <c r="J31" s="19" t="s">
        <v>159</v>
      </c>
      <c r="K31" s="19" t="s">
        <v>159</v>
      </c>
      <c r="L31" s="19" t="s">
        <v>159</v>
      </c>
      <c r="M31" s="13" t="s">
        <v>160</v>
      </c>
      <c r="N31" s="19" t="s">
        <v>159</v>
      </c>
      <c r="O31" s="19" t="s">
        <v>159</v>
      </c>
      <c r="P31" s="19" t="s">
        <v>159</v>
      </c>
      <c r="Q31" s="19" t="s">
        <v>159</v>
      </c>
      <c r="R31" s="19" t="s">
        <v>159</v>
      </c>
      <c r="S31" s="13" t="s">
        <v>160</v>
      </c>
      <c r="T31" s="13" t="s">
        <v>160</v>
      </c>
      <c r="U31" s="13" t="s">
        <v>160</v>
      </c>
      <c r="V31" s="19" t="s">
        <v>159</v>
      </c>
      <c r="W31" s="19" t="s">
        <v>159</v>
      </c>
      <c r="X31" s="19" t="s">
        <v>159</v>
      </c>
      <c r="Y31" s="19" t="s">
        <v>159</v>
      </c>
      <c r="Z31" s="19" t="s">
        <v>159</v>
      </c>
      <c r="AA31" s="19" t="s">
        <v>159</v>
      </c>
      <c r="AB31" s="19" t="s">
        <v>159</v>
      </c>
      <c r="AC31" s="19" t="s">
        <v>159</v>
      </c>
      <c r="AD31" s="13" t="s">
        <v>160</v>
      </c>
      <c r="AE31" s="19" t="s">
        <v>159</v>
      </c>
      <c r="AF31" s="19" t="s">
        <v>159</v>
      </c>
      <c r="AG31" s="19" t="s">
        <v>159</v>
      </c>
      <c r="AH31" s="19" t="s">
        <v>159</v>
      </c>
      <c r="AI31" s="13" t="s">
        <v>160</v>
      </c>
      <c r="AJ31" s="19" t="s">
        <v>160</v>
      </c>
      <c r="AK31" s="13" t="s">
        <v>160</v>
      </c>
      <c r="AL31" s="13" t="s">
        <v>160</v>
      </c>
      <c r="AM31" s="19" t="s">
        <v>159</v>
      </c>
      <c r="AN31" s="19" t="s">
        <v>159</v>
      </c>
    </row>
    <row r="32" customFormat="false" ht="14.9" hidden="false" customHeight="false" outlineLevel="0" collapsed="false">
      <c r="A32" s="7" t="s">
        <v>103</v>
      </c>
      <c r="B32" s="19" t="s">
        <v>115</v>
      </c>
      <c r="C32" s="19" t="s">
        <v>159</v>
      </c>
      <c r="D32" s="13" t="s">
        <v>160</v>
      </c>
      <c r="E32" s="13" t="s">
        <v>160</v>
      </c>
      <c r="F32" s="13" t="s">
        <v>160</v>
      </c>
      <c r="G32" s="13" t="s">
        <v>160</v>
      </c>
      <c r="H32" s="13" t="s">
        <v>160</v>
      </c>
      <c r="I32" s="19" t="s">
        <v>159</v>
      </c>
      <c r="J32" s="19" t="s">
        <v>159</v>
      </c>
      <c r="K32" s="19" t="s">
        <v>159</v>
      </c>
      <c r="L32" s="19" t="s">
        <v>159</v>
      </c>
      <c r="M32" s="13" t="s">
        <v>160</v>
      </c>
      <c r="N32" s="19" t="s">
        <v>159</v>
      </c>
      <c r="O32" s="19" t="s">
        <v>159</v>
      </c>
      <c r="P32" s="19" t="s">
        <v>159</v>
      </c>
      <c r="Q32" s="19" t="s">
        <v>159</v>
      </c>
      <c r="R32" s="19" t="s">
        <v>159</v>
      </c>
      <c r="S32" s="13" t="s">
        <v>160</v>
      </c>
      <c r="T32" s="13" t="s">
        <v>160</v>
      </c>
      <c r="U32" s="13" t="s">
        <v>160</v>
      </c>
      <c r="V32" s="19" t="s">
        <v>159</v>
      </c>
      <c r="W32" s="19" t="s">
        <v>159</v>
      </c>
      <c r="X32" s="19" t="s">
        <v>159</v>
      </c>
      <c r="Y32" s="19" t="s">
        <v>159</v>
      </c>
      <c r="Z32" s="19" t="s">
        <v>159</v>
      </c>
      <c r="AA32" s="19" t="s">
        <v>159</v>
      </c>
      <c r="AB32" s="19" t="s">
        <v>159</v>
      </c>
      <c r="AC32" s="19" t="s">
        <v>159</v>
      </c>
      <c r="AD32" s="13" t="s">
        <v>160</v>
      </c>
      <c r="AE32" s="19" t="s">
        <v>159</v>
      </c>
      <c r="AF32" s="19" t="s">
        <v>159</v>
      </c>
      <c r="AG32" s="19" t="s">
        <v>159</v>
      </c>
      <c r="AH32" s="19" t="s">
        <v>159</v>
      </c>
      <c r="AI32" s="13" t="s">
        <v>160</v>
      </c>
      <c r="AJ32" s="19" t="s">
        <v>160</v>
      </c>
      <c r="AK32" s="13" t="s">
        <v>160</v>
      </c>
      <c r="AL32" s="13" t="s">
        <v>160</v>
      </c>
      <c r="AM32" s="19" t="s">
        <v>159</v>
      </c>
      <c r="AN32" s="19" t="s">
        <v>159</v>
      </c>
    </row>
    <row r="33" customFormat="false" ht="14.9" hidden="false" customHeight="false" outlineLevel="0" collapsed="false">
      <c r="A33" s="7" t="s">
        <v>106</v>
      </c>
      <c r="B33" s="19" t="s">
        <v>115</v>
      </c>
      <c r="C33" s="19" t="s">
        <v>159</v>
      </c>
      <c r="D33" s="13" t="s">
        <v>160</v>
      </c>
      <c r="E33" s="13" t="s">
        <v>160</v>
      </c>
      <c r="F33" s="13" t="s">
        <v>160</v>
      </c>
      <c r="G33" s="13" t="s">
        <v>160</v>
      </c>
      <c r="H33" s="13" t="s">
        <v>160</v>
      </c>
      <c r="I33" s="19" t="s">
        <v>159</v>
      </c>
      <c r="J33" s="19" t="s">
        <v>159</v>
      </c>
      <c r="K33" s="19" t="s">
        <v>159</v>
      </c>
      <c r="L33" s="19" t="s">
        <v>159</v>
      </c>
      <c r="M33" s="13" t="s">
        <v>160</v>
      </c>
      <c r="N33" s="19" t="s">
        <v>159</v>
      </c>
      <c r="O33" s="19" t="s">
        <v>159</v>
      </c>
      <c r="P33" s="19" t="s">
        <v>159</v>
      </c>
      <c r="Q33" s="19" t="s">
        <v>159</v>
      </c>
      <c r="R33" s="19" t="s">
        <v>159</v>
      </c>
      <c r="S33" s="13" t="s">
        <v>160</v>
      </c>
      <c r="T33" s="13" t="s">
        <v>160</v>
      </c>
      <c r="U33" s="13" t="s">
        <v>160</v>
      </c>
      <c r="V33" s="19" t="s">
        <v>159</v>
      </c>
      <c r="W33" s="19" t="s">
        <v>159</v>
      </c>
      <c r="X33" s="19" t="s">
        <v>159</v>
      </c>
      <c r="Y33" s="19" t="s">
        <v>159</v>
      </c>
      <c r="Z33" s="19" t="s">
        <v>159</v>
      </c>
      <c r="AA33" s="19" t="s">
        <v>159</v>
      </c>
      <c r="AB33" s="19" t="s">
        <v>159</v>
      </c>
      <c r="AC33" s="19" t="s">
        <v>159</v>
      </c>
      <c r="AD33" s="13" t="s">
        <v>160</v>
      </c>
      <c r="AE33" s="19" t="s">
        <v>159</v>
      </c>
      <c r="AF33" s="19" t="s">
        <v>159</v>
      </c>
      <c r="AG33" s="19" t="s">
        <v>159</v>
      </c>
      <c r="AH33" s="19" t="s">
        <v>159</v>
      </c>
      <c r="AI33" s="13" t="s">
        <v>160</v>
      </c>
      <c r="AJ33" s="19" t="s">
        <v>160</v>
      </c>
      <c r="AK33" s="13" t="s">
        <v>160</v>
      </c>
      <c r="AL33" s="13" t="s">
        <v>160</v>
      </c>
      <c r="AM33" s="19" t="s">
        <v>159</v>
      </c>
      <c r="AN33" s="19" t="s">
        <v>159</v>
      </c>
    </row>
    <row r="34" customFormat="false" ht="14.9" hidden="false" customHeight="false" outlineLevel="0" collapsed="false">
      <c r="A34" s="7" t="s">
        <v>109</v>
      </c>
      <c r="B34" s="19" t="s">
        <v>115</v>
      </c>
      <c r="C34" s="19" t="s">
        <v>159</v>
      </c>
      <c r="D34" s="13" t="s">
        <v>160</v>
      </c>
      <c r="E34" s="13" t="s">
        <v>160</v>
      </c>
      <c r="F34" s="13" t="s">
        <v>160</v>
      </c>
      <c r="G34" s="13" t="s">
        <v>160</v>
      </c>
      <c r="H34" s="13" t="s">
        <v>160</v>
      </c>
      <c r="I34" s="19" t="s">
        <v>159</v>
      </c>
      <c r="J34" s="19" t="s">
        <v>159</v>
      </c>
      <c r="K34" s="19" t="s">
        <v>159</v>
      </c>
      <c r="L34" s="19" t="s">
        <v>159</v>
      </c>
      <c r="M34" s="13" t="s">
        <v>160</v>
      </c>
      <c r="N34" s="19" t="s">
        <v>159</v>
      </c>
      <c r="O34" s="19" t="s">
        <v>159</v>
      </c>
      <c r="P34" s="19" t="s">
        <v>159</v>
      </c>
      <c r="Q34" s="19" t="s">
        <v>159</v>
      </c>
      <c r="R34" s="19" t="s">
        <v>159</v>
      </c>
      <c r="S34" s="13" t="s">
        <v>160</v>
      </c>
      <c r="T34" s="13" t="s">
        <v>160</v>
      </c>
      <c r="U34" s="13" t="s">
        <v>160</v>
      </c>
      <c r="V34" s="19" t="s">
        <v>159</v>
      </c>
      <c r="W34" s="19" t="s">
        <v>159</v>
      </c>
      <c r="X34" s="19" t="s">
        <v>159</v>
      </c>
      <c r="Y34" s="19" t="s">
        <v>159</v>
      </c>
      <c r="Z34" s="19" t="s">
        <v>159</v>
      </c>
      <c r="AA34" s="19" t="s">
        <v>159</v>
      </c>
      <c r="AB34" s="19" t="s">
        <v>159</v>
      </c>
      <c r="AC34" s="19" t="s">
        <v>159</v>
      </c>
      <c r="AD34" s="13" t="s">
        <v>160</v>
      </c>
      <c r="AE34" s="19" t="s">
        <v>159</v>
      </c>
      <c r="AF34" s="19" t="s">
        <v>159</v>
      </c>
      <c r="AG34" s="19" t="s">
        <v>159</v>
      </c>
      <c r="AH34" s="19" t="s">
        <v>159</v>
      </c>
      <c r="AI34" s="13" t="s">
        <v>160</v>
      </c>
      <c r="AJ34" s="19" t="s">
        <v>160</v>
      </c>
      <c r="AK34" s="13" t="s">
        <v>160</v>
      </c>
      <c r="AL34" s="13" t="s">
        <v>160</v>
      </c>
      <c r="AM34" s="19" t="s">
        <v>159</v>
      </c>
      <c r="AN34" s="19" t="s">
        <v>159</v>
      </c>
    </row>
    <row r="35" customFormat="false" ht="14.9" hidden="false" customHeight="false" outlineLevel="0" collapsed="false">
      <c r="A35" s="20" t="s">
        <v>161</v>
      </c>
      <c r="B35" s="19" t="s">
        <v>115</v>
      </c>
      <c r="C35" s="19" t="s">
        <v>159</v>
      </c>
      <c r="D35" s="13" t="s">
        <v>160</v>
      </c>
      <c r="E35" s="13" t="s">
        <v>160</v>
      </c>
      <c r="F35" s="13" t="s">
        <v>160</v>
      </c>
      <c r="G35" s="13" t="s">
        <v>160</v>
      </c>
      <c r="H35" s="13" t="s">
        <v>160</v>
      </c>
      <c r="I35" s="19" t="s">
        <v>159</v>
      </c>
      <c r="J35" s="19" t="s">
        <v>159</v>
      </c>
      <c r="K35" s="19" t="s">
        <v>159</v>
      </c>
      <c r="L35" s="19" t="s">
        <v>159</v>
      </c>
      <c r="M35" s="13" t="s">
        <v>160</v>
      </c>
      <c r="N35" s="19" t="s">
        <v>159</v>
      </c>
      <c r="O35" s="19" t="s">
        <v>159</v>
      </c>
      <c r="P35" s="19" t="s">
        <v>159</v>
      </c>
      <c r="Q35" s="19" t="s">
        <v>159</v>
      </c>
      <c r="R35" s="19" t="s">
        <v>159</v>
      </c>
      <c r="S35" s="13" t="s">
        <v>160</v>
      </c>
      <c r="T35" s="13" t="s">
        <v>160</v>
      </c>
      <c r="U35" s="13" t="s">
        <v>160</v>
      </c>
      <c r="V35" s="19" t="s">
        <v>159</v>
      </c>
      <c r="W35" s="19" t="s">
        <v>159</v>
      </c>
      <c r="X35" s="19" t="s">
        <v>159</v>
      </c>
      <c r="Y35" s="19" t="s">
        <v>159</v>
      </c>
      <c r="Z35" s="19" t="s">
        <v>159</v>
      </c>
      <c r="AA35" s="19" t="s">
        <v>159</v>
      </c>
      <c r="AB35" s="19" t="s">
        <v>159</v>
      </c>
      <c r="AC35" s="19" t="s">
        <v>159</v>
      </c>
      <c r="AD35" s="19" t="s">
        <v>159</v>
      </c>
      <c r="AE35" s="19" t="s">
        <v>159</v>
      </c>
      <c r="AF35" s="19" t="s">
        <v>159</v>
      </c>
      <c r="AG35" s="19" t="s">
        <v>159</v>
      </c>
      <c r="AH35" s="19" t="s">
        <v>159</v>
      </c>
      <c r="AI35" s="13" t="s">
        <v>160</v>
      </c>
      <c r="AJ35" s="19" t="s">
        <v>160</v>
      </c>
      <c r="AK35" s="13" t="s">
        <v>160</v>
      </c>
      <c r="AL35" s="13" t="s">
        <v>160</v>
      </c>
      <c r="AM35" s="19" t="s">
        <v>159</v>
      </c>
      <c r="AN35" s="19" t="s">
        <v>159</v>
      </c>
    </row>
  </sheetData>
  <conditionalFormatting sqref="C4:AN35">
    <cfRule type="cellIs" priority="2" operator="equal" aboveAverage="0" equalAverage="0" bottom="0" percent="0" rank="0" text="" dxfId="0">
      <formula>"x"</formula>
    </cfRule>
  </conditionalFormatting>
  <conditionalFormatting sqref="C4:AN35">
    <cfRule type="cellIs" priority="3" operator="equal" aboveAverage="0" equalAverage="0" bottom="0" percent="0" rank="0" text="" dxfId="1">
      <formula>"o"</formula>
    </cfRule>
  </conditionalFormatting>
  <conditionalFormatting sqref="B3:B35">
    <cfRule type="cellIs" priority="4" operator="equal" aboveAverage="0" equalAverage="0" bottom="0" percent="0" rank="0" text="" dxfId="1">
      <formula>"AA"</formula>
    </cfRule>
  </conditionalFormatting>
  <conditionalFormatting sqref="B3:B35">
    <cfRule type="cellIs" priority="5" operator="equal" aboveAverage="0" equalAverage="0" bottom="0" percent="0" rank="0" text="" dxfId="0">
      <formula>"NI"</formula>
    </cfRule>
  </conditionalFormatting>
  <hyperlinks>
    <hyperlink ref="A4" location="1!A1" display="1"/>
    <hyperlink ref="A5" location="2!A1" display="2"/>
    <hyperlink ref="A6" location="3!A1" display="3"/>
    <hyperlink ref="A7" location="4!A1" display="4"/>
    <hyperlink ref="A8" location="5!A1" display="5"/>
    <hyperlink ref="A9" location="6!A1" display="6"/>
    <hyperlink ref="A10" location="7!A1" display="7"/>
    <hyperlink ref="A11" location="8!A1" display="8"/>
    <hyperlink ref="A12" location="9!A1" display="9"/>
    <hyperlink ref="A13" location="10!A1" display="10"/>
    <hyperlink ref="A14" location="11!A1" display="11"/>
    <hyperlink ref="A15" location="12!A1" display="12"/>
    <hyperlink ref="A16" location="13!A1" display="13"/>
    <hyperlink ref="A17" location="14!A1" display="14"/>
    <hyperlink ref="A18" location="15!A1" display="15"/>
    <hyperlink ref="A19" location="16!A1" display="16"/>
    <hyperlink ref="A20" location="17!A1" display="17"/>
    <hyperlink ref="A21" location="18!A1" display="18"/>
    <hyperlink ref="A22" location="19!A1" display="19"/>
    <hyperlink ref="A23" location="20!A1" display="20"/>
    <hyperlink ref="A24" location="21!A1" display="21"/>
    <hyperlink ref="A25" location="22!A1" display="22"/>
    <hyperlink ref="A26" location="23!A1" display="23"/>
    <hyperlink ref="A27" location="24!A1" display="24"/>
    <hyperlink ref="A28" location="25!A1" display="25"/>
    <hyperlink ref="A29" location="26!A1" display="26"/>
    <hyperlink ref="A30" location="27!A1" display="27"/>
    <hyperlink ref="A31" location="28!A1" display="28"/>
    <hyperlink ref="A32" location="29!A1" display="29"/>
    <hyperlink ref="A33" location="30!A1" display="30"/>
    <hyperlink ref="A34" location="31!A1" display="31"/>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95</v>
      </c>
      <c r="E2" s="27" t="s">
        <v>405</v>
      </c>
      <c r="F2" s="9" t="s">
        <v>404</v>
      </c>
    </row>
    <row r="3" customFormat="false" ht="14.9" hidden="false" customHeight="false" outlineLevel="0" collapsed="false">
      <c r="A3" s="5" t="s">
        <v>406</v>
      </c>
      <c r="B3" s="9" t="s">
        <v>473</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474</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tour/?p=cluster"/>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98</v>
      </c>
      <c r="E2" s="27" t="s">
        <v>405</v>
      </c>
      <c r="F2" s="9" t="s">
        <v>404</v>
      </c>
    </row>
    <row r="3" customFormat="false" ht="14.9" hidden="false" customHeight="false" outlineLevel="0" collapsed="false">
      <c r="A3" s="5" t="s">
        <v>406</v>
      </c>
      <c r="B3" s="9" t="s">
        <v>475</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437</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159</v>
      </c>
      <c r="C49" s="30" t="s">
        <v>158</v>
      </c>
      <c r="D49" s="31" t="s">
        <v>172</v>
      </c>
      <c r="E49" s="32" t="s">
        <v>173</v>
      </c>
      <c r="F49" s="32" t="s">
        <v>476</v>
      </c>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tour/?p=buildings"/>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101</v>
      </c>
      <c r="E2" s="27" t="s">
        <v>405</v>
      </c>
      <c r="F2" s="9" t="s">
        <v>404</v>
      </c>
    </row>
    <row r="3" customFormat="false" ht="14.9" hidden="false" customHeight="false" outlineLevel="0" collapsed="false">
      <c r="A3" s="5" t="s">
        <v>406</v>
      </c>
      <c r="B3" s="9" t="s">
        <v>477</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478</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439</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tour/?p=wind-tunnel-experimental-facility-tour"/>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104</v>
      </c>
      <c r="E2" s="27" t="s">
        <v>405</v>
      </c>
      <c r="F2" s="9" t="s">
        <v>404</v>
      </c>
    </row>
    <row r="3" customFormat="false" ht="14.9" hidden="false" customHeight="false" outlineLevel="0" collapsed="false">
      <c r="A3" s="5" t="s">
        <v>406</v>
      </c>
      <c r="B3" s="9" t="s">
        <v>479</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437</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432</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sitemap"/>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107</v>
      </c>
      <c r="E2" s="27" t="s">
        <v>405</v>
      </c>
      <c r="F2" s="9" t="s">
        <v>404</v>
      </c>
    </row>
    <row r="3" customFormat="false" ht="14.9" hidden="false" customHeight="false" outlineLevel="0" collapsed="false">
      <c r="A3" s="5" t="s">
        <v>406</v>
      </c>
      <c r="B3" s="9" t="s">
        <v>480</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437</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432</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site-policy"/>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110</v>
      </c>
      <c r="E2" s="27" t="s">
        <v>405</v>
      </c>
      <c r="F2" s="9" t="s">
        <v>404</v>
      </c>
    </row>
    <row r="3" customFormat="false" ht="14.9" hidden="false" customHeight="false" outlineLevel="0" collapsed="false">
      <c r="A3" s="5" t="s">
        <v>406</v>
      </c>
      <c r="B3" s="9" t="s">
        <v>481</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437</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482</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accessibility"/>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I1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D37" activePane="bottomRight" state="frozen"/>
      <selection pane="topLeft" activeCell="A1" activeCellId="0" sqref="A1"/>
      <selection pane="topRight" activeCell="D1" activeCellId="0" sqref="D1"/>
      <selection pane="bottomLeft" activeCell="A37" activeCellId="0" sqref="A37"/>
      <selection pane="bottomRight" activeCell="D65" activeCellId="0" sqref="D65"/>
    </sheetView>
  </sheetViews>
  <sheetFormatPr defaultColWidth="12.16796875" defaultRowHeight="15.75" zeroHeight="false" outlineLevelRow="0" outlineLevelCol="0"/>
  <cols>
    <col collapsed="false" customWidth="true" hidden="false" outlineLevel="0" max="1" min="1" style="0" width="7.33"/>
    <col collapsed="false" customWidth="true" hidden="false" outlineLevel="0" max="3" min="2" style="0" width="6.13"/>
    <col collapsed="false" customWidth="true" hidden="false" outlineLevel="0" max="35" min="5" style="0" width="4.93"/>
  </cols>
  <sheetData>
    <row r="1" customFormat="false" ht="15.75" hidden="false" customHeight="false" outlineLevel="0" collapsed="false">
      <c r="A1" s="21"/>
      <c r="B1" s="22"/>
      <c r="C1" s="22"/>
      <c r="D1" s="22"/>
      <c r="E1" s="23" t="s">
        <v>19</v>
      </c>
      <c r="F1" s="23" t="s">
        <v>22</v>
      </c>
      <c r="G1" s="23" t="s">
        <v>25</v>
      </c>
      <c r="H1" s="23" t="s">
        <v>28</v>
      </c>
      <c r="I1" s="23" t="s">
        <v>31</v>
      </c>
      <c r="J1" s="23" t="s">
        <v>34</v>
      </c>
      <c r="K1" s="23" t="s">
        <v>37</v>
      </c>
      <c r="L1" s="23" t="s">
        <v>40</v>
      </c>
      <c r="M1" s="23" t="s">
        <v>43</v>
      </c>
      <c r="N1" s="23" t="s">
        <v>46</v>
      </c>
      <c r="O1" s="23" t="s">
        <v>49</v>
      </c>
      <c r="P1" s="23" t="s">
        <v>52</v>
      </c>
      <c r="Q1" s="23" t="s">
        <v>55</v>
      </c>
      <c r="R1" s="23" t="s">
        <v>58</v>
      </c>
      <c r="S1" s="23" t="s">
        <v>61</v>
      </c>
      <c r="T1" s="23" t="s">
        <v>64</v>
      </c>
      <c r="U1" s="23" t="s">
        <v>67</v>
      </c>
      <c r="V1" s="23" t="s">
        <v>70</v>
      </c>
      <c r="W1" s="23" t="s">
        <v>73</v>
      </c>
      <c r="X1" s="23" t="s">
        <v>76</v>
      </c>
      <c r="Y1" s="23" t="s">
        <v>79</v>
      </c>
      <c r="Z1" s="23" t="s">
        <v>82</v>
      </c>
      <c r="AA1" s="23" t="s">
        <v>85</v>
      </c>
      <c r="AB1" s="23" t="s">
        <v>88</v>
      </c>
      <c r="AC1" s="23" t="s">
        <v>91</v>
      </c>
      <c r="AD1" s="23" t="s">
        <v>94</v>
      </c>
      <c r="AE1" s="23" t="s">
        <v>97</v>
      </c>
      <c r="AF1" s="23" t="s">
        <v>100</v>
      </c>
      <c r="AG1" s="23" t="s">
        <v>103</v>
      </c>
      <c r="AH1" s="23" t="s">
        <v>106</v>
      </c>
      <c r="AI1" s="23" t="s">
        <v>109</v>
      </c>
    </row>
    <row r="2" customFormat="false" ht="15.75" hidden="false" customHeight="false" outlineLevel="0" collapsed="false">
      <c r="A2" s="24" t="s">
        <v>162</v>
      </c>
      <c r="B2" s="25"/>
      <c r="C2" s="25"/>
      <c r="D2" s="25"/>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row>
    <row r="3" customFormat="false" ht="15.75" hidden="false" customHeight="false" outlineLevel="0" collapsed="false">
      <c r="A3" s="27" t="s">
        <v>163</v>
      </c>
      <c r="B3" s="6"/>
      <c r="C3" s="6"/>
      <c r="D3" s="6"/>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row>
    <row r="4" customFormat="false" ht="15.75" hidden="false" customHeight="false" outlineLevel="0" collapsed="false">
      <c r="A4" s="29" t="s">
        <v>164</v>
      </c>
      <c r="B4" s="30" t="s">
        <v>158</v>
      </c>
      <c r="C4" s="31" t="s">
        <v>165</v>
      </c>
      <c r="D4" s="32" t="s">
        <v>166</v>
      </c>
      <c r="E4" s="33" t="s">
        <v>159</v>
      </c>
      <c r="F4" s="33" t="s">
        <v>159</v>
      </c>
      <c r="G4" s="33" t="s">
        <v>159</v>
      </c>
      <c r="H4" s="33" t="s">
        <v>159</v>
      </c>
      <c r="I4" s="33" t="s">
        <v>159</v>
      </c>
      <c r="J4" s="33" t="s">
        <v>159</v>
      </c>
      <c r="K4" s="33" t="s">
        <v>159</v>
      </c>
      <c r="L4" s="33" t="s">
        <v>159</v>
      </c>
      <c r="M4" s="33" t="s">
        <v>159</v>
      </c>
      <c r="N4" s="33" t="s">
        <v>159</v>
      </c>
      <c r="O4" s="33" t="s">
        <v>159</v>
      </c>
      <c r="P4" s="33" t="s">
        <v>159</v>
      </c>
      <c r="Q4" s="33" t="s">
        <v>159</v>
      </c>
      <c r="R4" s="33" t="s">
        <v>159</v>
      </c>
      <c r="S4" s="33" t="s">
        <v>159</v>
      </c>
      <c r="T4" s="33" t="s">
        <v>159</v>
      </c>
      <c r="U4" s="33" t="s">
        <v>159</v>
      </c>
      <c r="V4" s="33" t="s">
        <v>159</v>
      </c>
      <c r="W4" s="33" t="s">
        <v>159</v>
      </c>
      <c r="X4" s="33" t="s">
        <v>159</v>
      </c>
      <c r="Y4" s="33" t="s">
        <v>159</v>
      </c>
      <c r="Z4" s="33" t="s">
        <v>159</v>
      </c>
      <c r="AA4" s="33" t="s">
        <v>159</v>
      </c>
      <c r="AB4" s="33" t="s">
        <v>159</v>
      </c>
      <c r="AC4" s="33" t="s">
        <v>159</v>
      </c>
      <c r="AD4" s="33" t="s">
        <v>159</v>
      </c>
      <c r="AE4" s="33" t="s">
        <v>159</v>
      </c>
      <c r="AF4" s="33" t="s">
        <v>159</v>
      </c>
      <c r="AG4" s="33" t="s">
        <v>159</v>
      </c>
      <c r="AH4" s="33" t="s">
        <v>159</v>
      </c>
      <c r="AI4" s="33" t="s">
        <v>159</v>
      </c>
    </row>
    <row r="5" customFormat="false" ht="15.75" hidden="false" customHeight="false" outlineLevel="0" collapsed="false">
      <c r="A5" s="27" t="s">
        <v>167</v>
      </c>
      <c r="B5" s="6"/>
      <c r="C5" s="6"/>
      <c r="D5" s="6"/>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row>
    <row r="6" customFormat="false" ht="15.75" hidden="false" customHeight="false" outlineLevel="0" collapsed="false">
      <c r="A6" s="29" t="s">
        <v>168</v>
      </c>
      <c r="B6" s="30" t="s">
        <v>158</v>
      </c>
      <c r="C6" s="31" t="s">
        <v>169</v>
      </c>
      <c r="D6" s="32" t="s">
        <v>170</v>
      </c>
      <c r="E6" s="33" t="s">
        <v>160</v>
      </c>
      <c r="F6" s="33" t="s">
        <v>160</v>
      </c>
      <c r="G6" s="33" t="s">
        <v>160</v>
      </c>
      <c r="H6" s="33" t="s">
        <v>160</v>
      </c>
      <c r="I6" s="33" t="s">
        <v>160</v>
      </c>
      <c r="J6" s="33" t="s">
        <v>160</v>
      </c>
      <c r="K6" s="33" t="s">
        <v>160</v>
      </c>
      <c r="L6" s="33" t="s">
        <v>160</v>
      </c>
      <c r="M6" s="33" t="s">
        <v>160</v>
      </c>
      <c r="N6" s="33" t="s">
        <v>160</v>
      </c>
      <c r="O6" s="33" t="s">
        <v>160</v>
      </c>
      <c r="P6" s="33" t="s">
        <v>160</v>
      </c>
      <c r="Q6" s="33" t="s">
        <v>160</v>
      </c>
      <c r="R6" s="33" t="s">
        <v>160</v>
      </c>
      <c r="S6" s="33" t="s">
        <v>160</v>
      </c>
      <c r="T6" s="33" t="s">
        <v>160</v>
      </c>
      <c r="U6" s="33" t="s">
        <v>160</v>
      </c>
      <c r="V6" s="33" t="s">
        <v>160</v>
      </c>
      <c r="W6" s="33" t="s">
        <v>160</v>
      </c>
      <c r="X6" s="33" t="s">
        <v>160</v>
      </c>
      <c r="Y6" s="33" t="s">
        <v>160</v>
      </c>
      <c r="Z6" s="33" t="s">
        <v>160</v>
      </c>
      <c r="AA6" s="33" t="s">
        <v>160</v>
      </c>
      <c r="AB6" s="33" t="s">
        <v>160</v>
      </c>
      <c r="AC6" s="33" t="s">
        <v>160</v>
      </c>
      <c r="AD6" s="33" t="s">
        <v>160</v>
      </c>
      <c r="AE6" s="33" t="s">
        <v>160</v>
      </c>
      <c r="AF6" s="33" t="s">
        <v>160</v>
      </c>
      <c r="AG6" s="33" t="s">
        <v>160</v>
      </c>
      <c r="AH6" s="33" t="s">
        <v>160</v>
      </c>
      <c r="AI6" s="33" t="s">
        <v>160</v>
      </c>
    </row>
    <row r="7" customFormat="false" ht="15.75" hidden="false" customHeight="false" outlineLevel="0" collapsed="false">
      <c r="A7" s="29" t="s">
        <v>171</v>
      </c>
      <c r="B7" s="30" t="s">
        <v>158</v>
      </c>
      <c r="C7" s="31" t="s">
        <v>172</v>
      </c>
      <c r="D7" s="32" t="s">
        <v>173</v>
      </c>
      <c r="E7" s="33" t="s">
        <v>160</v>
      </c>
      <c r="F7" s="33" t="s">
        <v>160</v>
      </c>
      <c r="G7" s="33" t="s">
        <v>160</v>
      </c>
      <c r="H7" s="33" t="s">
        <v>160</v>
      </c>
      <c r="I7" s="33" t="s">
        <v>160</v>
      </c>
      <c r="J7" s="33" t="s">
        <v>160</v>
      </c>
      <c r="K7" s="33" t="s">
        <v>160</v>
      </c>
      <c r="L7" s="33" t="s">
        <v>160</v>
      </c>
      <c r="M7" s="33" t="s">
        <v>160</v>
      </c>
      <c r="N7" s="33" t="s">
        <v>160</v>
      </c>
      <c r="O7" s="33" t="s">
        <v>160</v>
      </c>
      <c r="P7" s="33" t="s">
        <v>160</v>
      </c>
      <c r="Q7" s="33" t="s">
        <v>160</v>
      </c>
      <c r="R7" s="33" t="s">
        <v>159</v>
      </c>
      <c r="S7" s="33" t="s">
        <v>160</v>
      </c>
      <c r="T7" s="33" t="s">
        <v>159</v>
      </c>
      <c r="U7" s="33" t="s">
        <v>159</v>
      </c>
      <c r="V7" s="33" t="s">
        <v>159</v>
      </c>
      <c r="W7" s="33" t="s">
        <v>160</v>
      </c>
      <c r="X7" s="33" t="s">
        <v>160</v>
      </c>
      <c r="Y7" s="33" t="s">
        <v>160</v>
      </c>
      <c r="Z7" s="33" t="s">
        <v>160</v>
      </c>
      <c r="AA7" s="33" t="s">
        <v>160</v>
      </c>
      <c r="AB7" s="33" t="s">
        <v>160</v>
      </c>
      <c r="AC7" s="33" t="s">
        <v>160</v>
      </c>
      <c r="AD7" s="33" t="s">
        <v>160</v>
      </c>
      <c r="AE7" s="33" t="s">
        <v>159</v>
      </c>
      <c r="AF7" s="33" t="s">
        <v>160</v>
      </c>
      <c r="AG7" s="33" t="s">
        <v>160</v>
      </c>
      <c r="AH7" s="33" t="s">
        <v>160</v>
      </c>
      <c r="AI7" s="33" t="s">
        <v>160</v>
      </c>
    </row>
    <row r="8" customFormat="false" ht="15.75" hidden="false" customHeight="false" outlineLevel="0" collapsed="false">
      <c r="A8" s="27" t="s">
        <v>174</v>
      </c>
      <c r="B8" s="6"/>
      <c r="C8" s="6"/>
      <c r="D8" s="6"/>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row>
    <row r="9" customFormat="false" ht="15.75" hidden="false" customHeight="false" outlineLevel="0" collapsed="false">
      <c r="A9" s="29" t="s">
        <v>175</v>
      </c>
      <c r="B9" s="30" t="s">
        <v>158</v>
      </c>
      <c r="C9" s="31" t="s">
        <v>176</v>
      </c>
      <c r="D9" s="32" t="s">
        <v>177</v>
      </c>
      <c r="E9" s="33" t="s">
        <v>159</v>
      </c>
      <c r="F9" s="33" t="s">
        <v>159</v>
      </c>
      <c r="G9" s="33" t="s">
        <v>159</v>
      </c>
      <c r="H9" s="33" t="s">
        <v>159</v>
      </c>
      <c r="I9" s="33" t="s">
        <v>159</v>
      </c>
      <c r="J9" s="33" t="s">
        <v>159</v>
      </c>
      <c r="K9" s="33" t="s">
        <v>159</v>
      </c>
      <c r="L9" s="33" t="s">
        <v>159</v>
      </c>
      <c r="M9" s="33" t="s">
        <v>159</v>
      </c>
      <c r="N9" s="33" t="s">
        <v>159</v>
      </c>
      <c r="O9" s="33" t="s">
        <v>159</v>
      </c>
      <c r="P9" s="33" t="s">
        <v>159</v>
      </c>
      <c r="Q9" s="33" t="s">
        <v>159</v>
      </c>
      <c r="R9" s="33" t="s">
        <v>159</v>
      </c>
      <c r="S9" s="33" t="s">
        <v>159</v>
      </c>
      <c r="T9" s="33" t="s">
        <v>159</v>
      </c>
      <c r="U9" s="33" t="s">
        <v>159</v>
      </c>
      <c r="V9" s="33" t="s">
        <v>159</v>
      </c>
      <c r="W9" s="33" t="s">
        <v>159</v>
      </c>
      <c r="X9" s="33" t="s">
        <v>159</v>
      </c>
      <c r="Y9" s="33" t="s">
        <v>159</v>
      </c>
      <c r="Z9" s="33" t="s">
        <v>159</v>
      </c>
      <c r="AA9" s="33" t="s">
        <v>159</v>
      </c>
      <c r="AB9" s="33" t="s">
        <v>159</v>
      </c>
      <c r="AC9" s="33" t="s">
        <v>159</v>
      </c>
      <c r="AD9" s="33" t="s">
        <v>159</v>
      </c>
      <c r="AE9" s="33" t="s">
        <v>159</v>
      </c>
      <c r="AF9" s="33" t="s">
        <v>159</v>
      </c>
      <c r="AG9" s="33" t="s">
        <v>159</v>
      </c>
      <c r="AH9" s="33" t="s">
        <v>159</v>
      </c>
      <c r="AI9" s="33" t="s">
        <v>159</v>
      </c>
    </row>
    <row r="10" customFormat="false" ht="15.75" hidden="false" customHeight="false" outlineLevel="0" collapsed="false">
      <c r="A10" s="27" t="s">
        <v>178</v>
      </c>
      <c r="B10" s="6"/>
      <c r="C10" s="6"/>
      <c r="D10" s="6"/>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customFormat="false" ht="15.75" hidden="false" customHeight="false" outlineLevel="0" collapsed="false">
      <c r="A11" s="9" t="s">
        <v>179</v>
      </c>
      <c r="E11" s="11"/>
      <c r="F11" s="11"/>
      <c r="G11" s="11"/>
      <c r="H11" s="11"/>
      <c r="I11" s="11"/>
      <c r="J11" s="11"/>
      <c r="K11" s="11"/>
      <c r="L11" s="11"/>
      <c r="M11" s="11"/>
      <c r="N11" s="11"/>
      <c r="O11" s="11"/>
      <c r="P11" s="11"/>
      <c r="Q11" s="11"/>
      <c r="R11" s="11"/>
      <c r="S11" s="11"/>
      <c r="T11" s="11"/>
      <c r="U11" s="11"/>
      <c r="V11" s="11"/>
      <c r="W11" s="11"/>
      <c r="X11" s="11"/>
      <c r="Y11" s="11"/>
      <c r="Z11" s="13"/>
      <c r="AA11" s="13"/>
      <c r="AB11" s="13"/>
      <c r="AC11" s="13"/>
      <c r="AD11" s="13"/>
      <c r="AE11" s="13"/>
      <c r="AF11" s="13"/>
      <c r="AG11" s="13"/>
      <c r="AH11" s="13"/>
      <c r="AI11" s="13"/>
    </row>
    <row r="12" customFormat="false" ht="15.75" hidden="false" customHeight="false" outlineLevel="0" collapsed="false">
      <c r="A12" s="27" t="s">
        <v>180</v>
      </c>
      <c r="B12" s="6"/>
      <c r="C12" s="6"/>
      <c r="D12" s="6"/>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row>
    <row r="13" customFormat="false" ht="15.75" hidden="false" customHeight="false" outlineLevel="0" collapsed="false">
      <c r="A13" s="16" t="s">
        <v>181</v>
      </c>
      <c r="E13" s="11"/>
      <c r="F13" s="11"/>
      <c r="G13" s="11"/>
      <c r="H13" s="11"/>
      <c r="I13" s="11"/>
      <c r="J13" s="11"/>
      <c r="K13" s="11"/>
      <c r="L13" s="11"/>
      <c r="M13" s="11"/>
      <c r="N13" s="11"/>
      <c r="O13" s="11"/>
      <c r="P13" s="11"/>
      <c r="Q13" s="11"/>
      <c r="R13" s="11"/>
      <c r="S13" s="11"/>
      <c r="T13" s="11"/>
      <c r="U13" s="11"/>
      <c r="V13" s="11"/>
      <c r="W13" s="11"/>
      <c r="X13" s="11"/>
      <c r="Y13" s="11"/>
      <c r="Z13" s="13"/>
      <c r="AA13" s="13"/>
      <c r="AB13" s="13"/>
      <c r="AC13" s="13"/>
      <c r="AD13" s="13"/>
      <c r="AE13" s="13"/>
      <c r="AF13" s="13"/>
      <c r="AG13" s="13"/>
      <c r="AH13" s="13"/>
      <c r="AI13" s="13"/>
    </row>
    <row r="14" customFormat="false" ht="15.75" hidden="false" customHeight="false" outlineLevel="0" collapsed="false">
      <c r="A14" s="27" t="s">
        <v>182</v>
      </c>
      <c r="B14" s="6"/>
      <c r="C14" s="6"/>
      <c r="D14" s="6"/>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row>
    <row r="15" customFormat="false" ht="15.75" hidden="false" customHeight="false" outlineLevel="0" collapsed="false">
      <c r="A15" s="29" t="s">
        <v>183</v>
      </c>
      <c r="B15" s="30" t="s">
        <v>158</v>
      </c>
      <c r="C15" s="31" t="s">
        <v>184</v>
      </c>
      <c r="D15" s="32" t="s">
        <v>185</v>
      </c>
      <c r="E15" s="33" t="s">
        <v>159</v>
      </c>
      <c r="F15" s="33" t="s">
        <v>159</v>
      </c>
      <c r="G15" s="33" t="s">
        <v>159</v>
      </c>
      <c r="H15" s="33" t="s">
        <v>159</v>
      </c>
      <c r="I15" s="33" t="s">
        <v>159</v>
      </c>
      <c r="J15" s="33" t="s">
        <v>159</v>
      </c>
      <c r="K15" s="33" t="s">
        <v>159</v>
      </c>
      <c r="L15" s="33" t="s">
        <v>159</v>
      </c>
      <c r="M15" s="33" t="s">
        <v>159</v>
      </c>
      <c r="N15" s="33" t="s">
        <v>159</v>
      </c>
      <c r="O15" s="33" t="s">
        <v>159</v>
      </c>
      <c r="P15" s="33" t="s">
        <v>159</v>
      </c>
      <c r="Q15" s="33" t="s">
        <v>159</v>
      </c>
      <c r="R15" s="33" t="s">
        <v>159</v>
      </c>
      <c r="S15" s="33" t="s">
        <v>159</v>
      </c>
      <c r="T15" s="33" t="s">
        <v>159</v>
      </c>
      <c r="U15" s="33" t="s">
        <v>159</v>
      </c>
      <c r="V15" s="33" t="s">
        <v>159</v>
      </c>
      <c r="W15" s="33" t="s">
        <v>159</v>
      </c>
      <c r="X15" s="33" t="s">
        <v>159</v>
      </c>
      <c r="Y15" s="33" t="s">
        <v>159</v>
      </c>
      <c r="Z15" s="33" t="s">
        <v>159</v>
      </c>
      <c r="AA15" s="33" t="s">
        <v>159</v>
      </c>
      <c r="AB15" s="33" t="s">
        <v>159</v>
      </c>
      <c r="AC15" s="33" t="s">
        <v>159</v>
      </c>
      <c r="AD15" s="33" t="s">
        <v>159</v>
      </c>
      <c r="AE15" s="33" t="s">
        <v>159</v>
      </c>
      <c r="AF15" s="33" t="s">
        <v>159</v>
      </c>
      <c r="AG15" s="33" t="s">
        <v>159</v>
      </c>
      <c r="AH15" s="33" t="s">
        <v>159</v>
      </c>
      <c r="AI15" s="33" t="s">
        <v>159</v>
      </c>
    </row>
    <row r="16" customFormat="false" ht="15.75" hidden="false" customHeight="false" outlineLevel="0" collapsed="false">
      <c r="A16" s="24" t="s">
        <v>186</v>
      </c>
      <c r="B16" s="25"/>
      <c r="C16" s="25"/>
      <c r="D16" s="25"/>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row>
    <row r="17" customFormat="false" ht="15.75" hidden="false" customHeight="false" outlineLevel="0" collapsed="false">
      <c r="A17" s="9" t="s">
        <v>187</v>
      </c>
      <c r="E17" s="11"/>
      <c r="F17" s="11"/>
      <c r="G17" s="11"/>
      <c r="H17" s="11"/>
      <c r="I17" s="11"/>
      <c r="J17" s="11"/>
      <c r="K17" s="11"/>
      <c r="L17" s="11"/>
      <c r="M17" s="11"/>
      <c r="N17" s="11"/>
      <c r="O17" s="11"/>
      <c r="P17" s="11"/>
      <c r="Q17" s="11"/>
      <c r="R17" s="11"/>
      <c r="S17" s="11"/>
      <c r="T17" s="11"/>
      <c r="U17" s="11"/>
      <c r="V17" s="11"/>
      <c r="W17" s="11"/>
      <c r="X17" s="11"/>
      <c r="Y17" s="11"/>
      <c r="Z17" s="13"/>
      <c r="AA17" s="13"/>
      <c r="AB17" s="13"/>
      <c r="AC17" s="13"/>
      <c r="AD17" s="13"/>
      <c r="AE17" s="13"/>
      <c r="AF17" s="13"/>
      <c r="AG17" s="13"/>
      <c r="AH17" s="13"/>
      <c r="AI17" s="13"/>
    </row>
    <row r="18" customFormat="false" ht="15.75" hidden="false" customHeight="false" outlineLevel="0" collapsed="false">
      <c r="A18" s="24" t="s">
        <v>188</v>
      </c>
      <c r="B18" s="25"/>
      <c r="C18" s="25"/>
      <c r="D18" s="25"/>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row>
    <row r="19" customFormat="false" ht="15.75" hidden="false" customHeight="false" outlineLevel="0" collapsed="false">
      <c r="A19" s="9" t="s">
        <v>189</v>
      </c>
      <c r="E19" s="11"/>
      <c r="F19" s="11"/>
      <c r="G19" s="11"/>
      <c r="H19" s="11"/>
      <c r="I19" s="11"/>
      <c r="J19" s="11"/>
      <c r="K19" s="11"/>
      <c r="L19" s="11"/>
      <c r="M19" s="11"/>
      <c r="N19" s="11"/>
      <c r="O19" s="11"/>
      <c r="P19" s="11"/>
      <c r="Q19" s="11"/>
      <c r="R19" s="11"/>
      <c r="S19" s="11"/>
      <c r="T19" s="11"/>
      <c r="U19" s="11"/>
      <c r="V19" s="11"/>
      <c r="W19" s="11"/>
      <c r="X19" s="11"/>
      <c r="Y19" s="11"/>
      <c r="Z19" s="13"/>
      <c r="AA19" s="13"/>
      <c r="AB19" s="13"/>
      <c r="AC19" s="13"/>
      <c r="AD19" s="13"/>
      <c r="AE19" s="13"/>
      <c r="AF19" s="13"/>
      <c r="AG19" s="13"/>
      <c r="AH19" s="13"/>
      <c r="AI19" s="13"/>
    </row>
    <row r="20" customFormat="false" ht="15.75" hidden="false" customHeight="false" outlineLevel="0" collapsed="false">
      <c r="A20" s="24" t="s">
        <v>190</v>
      </c>
      <c r="B20" s="25"/>
      <c r="C20" s="25"/>
      <c r="D20" s="25"/>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row>
    <row r="21" customFormat="false" ht="15.75" hidden="false" customHeight="false" outlineLevel="0" collapsed="false">
      <c r="A21" s="9" t="s">
        <v>189</v>
      </c>
      <c r="E21" s="11"/>
      <c r="F21" s="11"/>
      <c r="G21" s="11"/>
      <c r="H21" s="11"/>
      <c r="I21" s="11"/>
      <c r="J21" s="11"/>
      <c r="K21" s="11"/>
      <c r="L21" s="11"/>
      <c r="M21" s="11"/>
      <c r="N21" s="11"/>
      <c r="O21" s="11"/>
      <c r="P21" s="11"/>
      <c r="Q21" s="11"/>
      <c r="R21" s="11"/>
      <c r="S21" s="11"/>
      <c r="T21" s="11"/>
      <c r="U21" s="11"/>
      <c r="V21" s="11"/>
      <c r="W21" s="11"/>
      <c r="X21" s="11"/>
      <c r="Y21" s="11"/>
      <c r="Z21" s="13"/>
      <c r="AA21" s="13"/>
      <c r="AB21" s="13"/>
      <c r="AC21" s="13"/>
      <c r="AD21" s="13"/>
      <c r="AE21" s="13"/>
      <c r="AF21" s="13"/>
      <c r="AG21" s="13"/>
      <c r="AH21" s="13"/>
      <c r="AI21" s="13"/>
    </row>
    <row r="22" customFormat="false" ht="15.75" hidden="false" customHeight="false" outlineLevel="0" collapsed="false">
      <c r="A22" s="24" t="s">
        <v>191</v>
      </c>
      <c r="B22" s="25"/>
      <c r="C22" s="25"/>
      <c r="D22" s="25"/>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row>
    <row r="23" customFormat="false" ht="15.75" hidden="false" customHeight="false" outlineLevel="0" collapsed="false">
      <c r="A23" s="9" t="s">
        <v>192</v>
      </c>
      <c r="E23" s="11"/>
      <c r="F23" s="11"/>
      <c r="G23" s="11"/>
      <c r="H23" s="11"/>
      <c r="I23" s="11"/>
      <c r="J23" s="11"/>
      <c r="K23" s="11"/>
      <c r="L23" s="11"/>
      <c r="M23" s="11"/>
      <c r="N23" s="11"/>
      <c r="O23" s="11"/>
      <c r="P23" s="11"/>
      <c r="Q23" s="11"/>
      <c r="R23" s="11"/>
      <c r="S23" s="11"/>
      <c r="T23" s="11"/>
      <c r="U23" s="11"/>
      <c r="V23" s="11"/>
      <c r="W23" s="11"/>
      <c r="X23" s="11"/>
      <c r="Y23" s="11"/>
      <c r="Z23" s="13"/>
      <c r="AA23" s="13"/>
      <c r="AB23" s="13"/>
      <c r="AC23" s="13"/>
      <c r="AD23" s="13"/>
      <c r="AE23" s="13"/>
      <c r="AF23" s="13"/>
      <c r="AG23" s="13"/>
      <c r="AH23" s="13"/>
      <c r="AI23" s="13"/>
    </row>
    <row r="24" customFormat="false" ht="15.75" hidden="false" customHeight="false" outlineLevel="0" collapsed="false">
      <c r="A24" s="24" t="s">
        <v>193</v>
      </c>
      <c r="B24" s="25"/>
      <c r="C24" s="25"/>
      <c r="D24" s="25"/>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row>
    <row r="25" customFormat="false" ht="15.75" hidden="false" customHeight="false" outlineLevel="0" collapsed="false">
      <c r="A25" s="9" t="s">
        <v>189</v>
      </c>
      <c r="E25" s="11"/>
      <c r="F25" s="11"/>
      <c r="G25" s="11"/>
      <c r="H25" s="11"/>
      <c r="I25" s="11"/>
      <c r="J25" s="11"/>
      <c r="K25" s="11"/>
      <c r="L25" s="11"/>
      <c r="M25" s="11"/>
      <c r="N25" s="11"/>
      <c r="O25" s="11"/>
      <c r="P25" s="11"/>
      <c r="Q25" s="11"/>
      <c r="R25" s="11"/>
      <c r="S25" s="11"/>
      <c r="T25" s="11"/>
      <c r="U25" s="11"/>
      <c r="V25" s="11"/>
      <c r="W25" s="11"/>
      <c r="X25" s="11"/>
      <c r="Y25" s="11"/>
      <c r="Z25" s="13"/>
      <c r="AA25" s="13"/>
      <c r="AB25" s="13"/>
      <c r="AC25" s="13"/>
      <c r="AD25" s="13"/>
      <c r="AE25" s="13"/>
      <c r="AF25" s="13"/>
      <c r="AG25" s="13"/>
      <c r="AH25" s="13"/>
      <c r="AI25" s="13"/>
    </row>
    <row r="26" customFormat="false" ht="15.75" hidden="false" customHeight="false" outlineLevel="0" collapsed="false">
      <c r="A26" s="24" t="s">
        <v>194</v>
      </c>
      <c r="B26" s="25"/>
      <c r="C26" s="25"/>
      <c r="D26" s="25"/>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row>
    <row r="27" customFormat="false" ht="15.75" hidden="false" customHeight="false" outlineLevel="0" collapsed="false">
      <c r="A27" s="27" t="s">
        <v>195</v>
      </c>
      <c r="B27" s="6"/>
      <c r="C27" s="6"/>
      <c r="D27" s="6"/>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row>
    <row r="28" customFormat="false" ht="15.75" hidden="false" customHeight="false" outlineLevel="0" collapsed="false">
      <c r="A28" s="29" t="s">
        <v>196</v>
      </c>
      <c r="B28" s="30" t="s">
        <v>158</v>
      </c>
      <c r="C28" s="29" t="s">
        <v>197</v>
      </c>
      <c r="D28" s="29" t="s">
        <v>198</v>
      </c>
      <c r="E28" s="34" t="s">
        <v>199</v>
      </c>
      <c r="F28" s="34" t="s">
        <v>199</v>
      </c>
      <c r="G28" s="34" t="s">
        <v>199</v>
      </c>
      <c r="H28" s="34" t="s">
        <v>199</v>
      </c>
      <c r="I28" s="34" t="s">
        <v>199</v>
      </c>
      <c r="J28" s="34" t="s">
        <v>199</v>
      </c>
      <c r="K28" s="34" t="s">
        <v>199</v>
      </c>
      <c r="L28" s="34" t="s">
        <v>199</v>
      </c>
      <c r="M28" s="34" t="s">
        <v>199</v>
      </c>
      <c r="N28" s="34" t="s">
        <v>199</v>
      </c>
      <c r="O28" s="34" t="s">
        <v>199</v>
      </c>
      <c r="P28" s="34" t="s">
        <v>199</v>
      </c>
      <c r="Q28" s="34" t="s">
        <v>199</v>
      </c>
      <c r="R28" s="34" t="s">
        <v>199</v>
      </c>
      <c r="S28" s="34" t="s">
        <v>199</v>
      </c>
      <c r="T28" s="34" t="s">
        <v>199</v>
      </c>
      <c r="U28" s="34" t="s">
        <v>199</v>
      </c>
      <c r="V28" s="34" t="s">
        <v>199</v>
      </c>
      <c r="W28" s="34" t="s">
        <v>199</v>
      </c>
      <c r="X28" s="34" t="s">
        <v>199</v>
      </c>
      <c r="Y28" s="34" t="s">
        <v>199</v>
      </c>
      <c r="Z28" s="34" t="s">
        <v>199</v>
      </c>
      <c r="AA28" s="34" t="s">
        <v>199</v>
      </c>
      <c r="AB28" s="34" t="s">
        <v>199</v>
      </c>
      <c r="AC28" s="34" t="s">
        <v>199</v>
      </c>
      <c r="AD28" s="34" t="s">
        <v>199</v>
      </c>
      <c r="AE28" s="34" t="s">
        <v>199</v>
      </c>
      <c r="AF28" s="34" t="s">
        <v>199</v>
      </c>
      <c r="AG28" s="34" t="s">
        <v>199</v>
      </c>
      <c r="AH28" s="34" t="s">
        <v>199</v>
      </c>
      <c r="AI28" s="34" t="s">
        <v>199</v>
      </c>
    </row>
    <row r="29" customFormat="false" ht="15.75" hidden="false" customHeight="false" outlineLevel="0" collapsed="false">
      <c r="A29" s="29" t="s">
        <v>200</v>
      </c>
      <c r="B29" s="30" t="s">
        <v>158</v>
      </c>
      <c r="C29" s="29" t="s">
        <v>201</v>
      </c>
      <c r="D29" s="29" t="s">
        <v>202</v>
      </c>
      <c r="E29" s="34" t="s">
        <v>199</v>
      </c>
      <c r="F29" s="34" t="s">
        <v>199</v>
      </c>
      <c r="G29" s="34" t="s">
        <v>199</v>
      </c>
      <c r="H29" s="34" t="s">
        <v>199</v>
      </c>
      <c r="I29" s="34" t="s">
        <v>199</v>
      </c>
      <c r="J29" s="34" t="s">
        <v>199</v>
      </c>
      <c r="K29" s="34" t="s">
        <v>199</v>
      </c>
      <c r="L29" s="34" t="s">
        <v>199</v>
      </c>
      <c r="M29" s="34" t="s">
        <v>199</v>
      </c>
      <c r="N29" s="34" t="s">
        <v>199</v>
      </c>
      <c r="O29" s="34" t="s">
        <v>199</v>
      </c>
      <c r="P29" s="34" t="s">
        <v>199</v>
      </c>
      <c r="Q29" s="34" t="s">
        <v>199</v>
      </c>
      <c r="R29" s="34" t="s">
        <v>199</v>
      </c>
      <c r="S29" s="34" t="s">
        <v>199</v>
      </c>
      <c r="T29" s="34" t="s">
        <v>199</v>
      </c>
      <c r="U29" s="34" t="s">
        <v>199</v>
      </c>
      <c r="V29" s="34" t="s">
        <v>199</v>
      </c>
      <c r="W29" s="34" t="s">
        <v>199</v>
      </c>
      <c r="X29" s="34" t="s">
        <v>199</v>
      </c>
      <c r="Y29" s="34" t="s">
        <v>199</v>
      </c>
      <c r="Z29" s="34" t="s">
        <v>199</v>
      </c>
      <c r="AA29" s="34" t="s">
        <v>199</v>
      </c>
      <c r="AB29" s="34" t="s">
        <v>199</v>
      </c>
      <c r="AC29" s="34" t="s">
        <v>199</v>
      </c>
      <c r="AD29" s="34" t="s">
        <v>199</v>
      </c>
      <c r="AE29" s="34" t="s">
        <v>199</v>
      </c>
      <c r="AF29" s="34" t="s">
        <v>199</v>
      </c>
      <c r="AG29" s="34" t="s">
        <v>199</v>
      </c>
      <c r="AH29" s="34" t="s">
        <v>199</v>
      </c>
      <c r="AI29" s="34" t="s">
        <v>199</v>
      </c>
    </row>
    <row r="30" customFormat="false" ht="15.75" hidden="false" customHeight="false" outlineLevel="0" collapsed="false">
      <c r="A30" s="29" t="s">
        <v>203</v>
      </c>
      <c r="B30" s="30" t="s">
        <v>158</v>
      </c>
      <c r="C30" s="29" t="s">
        <v>204</v>
      </c>
      <c r="D30" s="29" t="s">
        <v>205</v>
      </c>
      <c r="E30" s="34" t="s">
        <v>199</v>
      </c>
      <c r="F30" s="34" t="s">
        <v>199</v>
      </c>
      <c r="G30" s="34" t="s">
        <v>199</v>
      </c>
      <c r="H30" s="34" t="s">
        <v>199</v>
      </c>
      <c r="I30" s="34" t="s">
        <v>199</v>
      </c>
      <c r="J30" s="34" t="s">
        <v>199</v>
      </c>
      <c r="K30" s="34" t="s">
        <v>199</v>
      </c>
      <c r="L30" s="34" t="s">
        <v>199</v>
      </c>
      <c r="M30" s="34" t="s">
        <v>199</v>
      </c>
      <c r="N30" s="34" t="s">
        <v>199</v>
      </c>
      <c r="O30" s="34" t="s">
        <v>199</v>
      </c>
      <c r="P30" s="34" t="s">
        <v>199</v>
      </c>
      <c r="Q30" s="34" t="s">
        <v>199</v>
      </c>
      <c r="R30" s="34" t="s">
        <v>199</v>
      </c>
      <c r="S30" s="34" t="s">
        <v>199</v>
      </c>
      <c r="T30" s="34" t="s">
        <v>199</v>
      </c>
      <c r="U30" s="34" t="s">
        <v>199</v>
      </c>
      <c r="V30" s="34" t="s">
        <v>199</v>
      </c>
      <c r="W30" s="34" t="s">
        <v>199</v>
      </c>
      <c r="X30" s="34" t="s">
        <v>199</v>
      </c>
      <c r="Y30" s="34" t="s">
        <v>199</v>
      </c>
      <c r="Z30" s="34" t="s">
        <v>199</v>
      </c>
      <c r="AA30" s="34" t="s">
        <v>199</v>
      </c>
      <c r="AB30" s="34" t="s">
        <v>199</v>
      </c>
      <c r="AC30" s="34" t="s">
        <v>199</v>
      </c>
      <c r="AD30" s="34" t="s">
        <v>199</v>
      </c>
      <c r="AE30" s="34" t="s">
        <v>199</v>
      </c>
      <c r="AF30" s="34" t="s">
        <v>199</v>
      </c>
      <c r="AG30" s="34" t="s">
        <v>199</v>
      </c>
      <c r="AH30" s="34" t="s">
        <v>199</v>
      </c>
      <c r="AI30" s="34" t="s">
        <v>199</v>
      </c>
    </row>
    <row r="31" customFormat="false" ht="15.75" hidden="false" customHeight="false" outlineLevel="0" collapsed="false">
      <c r="A31" s="29" t="s">
        <v>206</v>
      </c>
      <c r="B31" s="30" t="s">
        <v>158</v>
      </c>
      <c r="C31" s="29" t="s">
        <v>207</v>
      </c>
      <c r="D31" s="29" t="s">
        <v>208</v>
      </c>
      <c r="E31" s="34" t="s">
        <v>199</v>
      </c>
      <c r="F31" s="34" t="s">
        <v>199</v>
      </c>
      <c r="G31" s="34" t="s">
        <v>199</v>
      </c>
      <c r="H31" s="34" t="s">
        <v>199</v>
      </c>
      <c r="I31" s="34" t="s">
        <v>199</v>
      </c>
      <c r="J31" s="34" t="s">
        <v>199</v>
      </c>
      <c r="K31" s="34" t="s">
        <v>199</v>
      </c>
      <c r="L31" s="34" t="s">
        <v>199</v>
      </c>
      <c r="M31" s="34" t="s">
        <v>199</v>
      </c>
      <c r="N31" s="34" t="s">
        <v>199</v>
      </c>
      <c r="O31" s="34" t="s">
        <v>199</v>
      </c>
      <c r="P31" s="34" t="s">
        <v>199</v>
      </c>
      <c r="Q31" s="34" t="s">
        <v>199</v>
      </c>
      <c r="R31" s="34" t="s">
        <v>199</v>
      </c>
      <c r="S31" s="34" t="s">
        <v>199</v>
      </c>
      <c r="T31" s="34" t="s">
        <v>199</v>
      </c>
      <c r="U31" s="34" t="s">
        <v>199</v>
      </c>
      <c r="V31" s="34" t="s">
        <v>199</v>
      </c>
      <c r="W31" s="34" t="s">
        <v>199</v>
      </c>
      <c r="X31" s="34" t="s">
        <v>199</v>
      </c>
      <c r="Y31" s="34" t="s">
        <v>199</v>
      </c>
      <c r="Z31" s="34" t="s">
        <v>199</v>
      </c>
      <c r="AA31" s="34" t="s">
        <v>199</v>
      </c>
      <c r="AB31" s="34" t="s">
        <v>199</v>
      </c>
      <c r="AC31" s="34" t="s">
        <v>199</v>
      </c>
      <c r="AD31" s="34" t="s">
        <v>199</v>
      </c>
      <c r="AE31" s="34" t="s">
        <v>199</v>
      </c>
      <c r="AF31" s="34" t="s">
        <v>199</v>
      </c>
      <c r="AG31" s="34" t="s">
        <v>199</v>
      </c>
      <c r="AH31" s="34" t="s">
        <v>199</v>
      </c>
      <c r="AI31" s="34" t="s">
        <v>199</v>
      </c>
    </row>
    <row r="32" customFormat="false" ht="15.75" hidden="false" customHeight="false" outlineLevel="0" collapsed="false">
      <c r="A32" s="29" t="s">
        <v>209</v>
      </c>
      <c r="B32" s="30" t="s">
        <v>158</v>
      </c>
      <c r="C32" s="29" t="s">
        <v>210</v>
      </c>
      <c r="D32" s="29" t="s">
        <v>211</v>
      </c>
      <c r="E32" s="34" t="s">
        <v>199</v>
      </c>
      <c r="F32" s="34" t="s">
        <v>199</v>
      </c>
      <c r="G32" s="34" t="s">
        <v>199</v>
      </c>
      <c r="H32" s="34" t="s">
        <v>199</v>
      </c>
      <c r="I32" s="34" t="s">
        <v>199</v>
      </c>
      <c r="J32" s="34" t="s">
        <v>199</v>
      </c>
      <c r="K32" s="34" t="s">
        <v>199</v>
      </c>
      <c r="L32" s="34" t="s">
        <v>199</v>
      </c>
      <c r="M32" s="34" t="s">
        <v>199</v>
      </c>
      <c r="N32" s="34" t="s">
        <v>199</v>
      </c>
      <c r="O32" s="34" t="s">
        <v>199</v>
      </c>
      <c r="P32" s="34" t="s">
        <v>199</v>
      </c>
      <c r="Q32" s="34" t="s">
        <v>199</v>
      </c>
      <c r="R32" s="34" t="s">
        <v>199</v>
      </c>
      <c r="S32" s="34" t="s">
        <v>199</v>
      </c>
      <c r="T32" s="34" t="s">
        <v>199</v>
      </c>
      <c r="U32" s="34" t="s">
        <v>199</v>
      </c>
      <c r="V32" s="34" t="s">
        <v>199</v>
      </c>
      <c r="W32" s="34" t="s">
        <v>199</v>
      </c>
      <c r="X32" s="34" t="s">
        <v>199</v>
      </c>
      <c r="Y32" s="34" t="s">
        <v>199</v>
      </c>
      <c r="Z32" s="34" t="s">
        <v>199</v>
      </c>
      <c r="AA32" s="34" t="s">
        <v>199</v>
      </c>
      <c r="AB32" s="34" t="s">
        <v>199</v>
      </c>
      <c r="AC32" s="34" t="s">
        <v>199</v>
      </c>
      <c r="AD32" s="34" t="s">
        <v>199</v>
      </c>
      <c r="AE32" s="34" t="s">
        <v>199</v>
      </c>
      <c r="AF32" s="34" t="s">
        <v>199</v>
      </c>
      <c r="AG32" s="34" t="s">
        <v>199</v>
      </c>
      <c r="AH32" s="34" t="s">
        <v>199</v>
      </c>
      <c r="AI32" s="34" t="s">
        <v>199</v>
      </c>
    </row>
    <row r="33" customFormat="false" ht="15.75" hidden="false" customHeight="false" outlineLevel="0" collapsed="false">
      <c r="A33" s="29" t="s">
        <v>212</v>
      </c>
      <c r="B33" s="30" t="s">
        <v>158</v>
      </c>
      <c r="C33" s="29" t="s">
        <v>213</v>
      </c>
      <c r="D33" s="29" t="s">
        <v>214</v>
      </c>
      <c r="E33" s="34" t="s">
        <v>199</v>
      </c>
      <c r="F33" s="34" t="s">
        <v>199</v>
      </c>
      <c r="G33" s="34" t="s">
        <v>199</v>
      </c>
      <c r="H33" s="34" t="s">
        <v>199</v>
      </c>
      <c r="I33" s="34" t="s">
        <v>199</v>
      </c>
      <c r="J33" s="34" t="s">
        <v>199</v>
      </c>
      <c r="K33" s="34" t="s">
        <v>199</v>
      </c>
      <c r="L33" s="34" t="s">
        <v>199</v>
      </c>
      <c r="M33" s="34" t="s">
        <v>199</v>
      </c>
      <c r="N33" s="34" t="s">
        <v>199</v>
      </c>
      <c r="O33" s="34" t="s">
        <v>199</v>
      </c>
      <c r="P33" s="34" t="s">
        <v>199</v>
      </c>
      <c r="Q33" s="34" t="s">
        <v>199</v>
      </c>
      <c r="R33" s="34" t="s">
        <v>199</v>
      </c>
      <c r="S33" s="34" t="s">
        <v>199</v>
      </c>
      <c r="T33" s="34" t="s">
        <v>199</v>
      </c>
      <c r="U33" s="34" t="s">
        <v>199</v>
      </c>
      <c r="V33" s="34" t="s">
        <v>199</v>
      </c>
      <c r="W33" s="34" t="s">
        <v>199</v>
      </c>
      <c r="X33" s="34" t="s">
        <v>199</v>
      </c>
      <c r="Y33" s="34" t="s">
        <v>199</v>
      </c>
      <c r="Z33" s="34" t="s">
        <v>199</v>
      </c>
      <c r="AA33" s="34" t="s">
        <v>199</v>
      </c>
      <c r="AB33" s="34" t="s">
        <v>199</v>
      </c>
      <c r="AC33" s="34" t="s">
        <v>199</v>
      </c>
      <c r="AD33" s="34" t="s">
        <v>199</v>
      </c>
      <c r="AE33" s="34" t="s">
        <v>199</v>
      </c>
      <c r="AF33" s="34" t="s">
        <v>199</v>
      </c>
      <c r="AG33" s="34" t="s">
        <v>199</v>
      </c>
      <c r="AH33" s="34" t="s">
        <v>199</v>
      </c>
      <c r="AI33" s="34" t="s">
        <v>199</v>
      </c>
    </row>
    <row r="34" customFormat="false" ht="15.75" hidden="false" customHeight="false" outlineLevel="0" collapsed="false">
      <c r="A34" s="29" t="s">
        <v>215</v>
      </c>
      <c r="B34" s="30" t="s">
        <v>158</v>
      </c>
      <c r="C34" s="29" t="s">
        <v>216</v>
      </c>
      <c r="D34" s="29" t="s">
        <v>217</v>
      </c>
      <c r="E34" s="33" t="s">
        <v>159</v>
      </c>
      <c r="F34" s="33" t="s">
        <v>159</v>
      </c>
      <c r="G34" s="33" t="s">
        <v>159</v>
      </c>
      <c r="H34" s="33" t="s">
        <v>159</v>
      </c>
      <c r="I34" s="33" t="s">
        <v>159</v>
      </c>
      <c r="J34" s="33" t="s">
        <v>159</v>
      </c>
      <c r="K34" s="33" t="s">
        <v>159</v>
      </c>
      <c r="L34" s="33" t="s">
        <v>159</v>
      </c>
      <c r="M34" s="33" t="s">
        <v>159</v>
      </c>
      <c r="N34" s="33" t="s">
        <v>159</v>
      </c>
      <c r="O34" s="33" t="s">
        <v>159</v>
      </c>
      <c r="P34" s="33" t="s">
        <v>159</v>
      </c>
      <c r="Q34" s="33" t="s">
        <v>159</v>
      </c>
      <c r="R34" s="33" t="s">
        <v>159</v>
      </c>
      <c r="S34" s="33" t="s">
        <v>159</v>
      </c>
      <c r="T34" s="33" t="s">
        <v>159</v>
      </c>
      <c r="U34" s="33" t="s">
        <v>159</v>
      </c>
      <c r="V34" s="33" t="s">
        <v>159</v>
      </c>
      <c r="W34" s="33" t="s">
        <v>159</v>
      </c>
      <c r="X34" s="33" t="s">
        <v>159</v>
      </c>
      <c r="Y34" s="33" t="s">
        <v>159</v>
      </c>
      <c r="Z34" s="33" t="s">
        <v>159</v>
      </c>
      <c r="AA34" s="33" t="s">
        <v>159</v>
      </c>
      <c r="AB34" s="33" t="s">
        <v>159</v>
      </c>
      <c r="AC34" s="33" t="s">
        <v>159</v>
      </c>
      <c r="AD34" s="33" t="s">
        <v>159</v>
      </c>
      <c r="AE34" s="33" t="s">
        <v>159</v>
      </c>
      <c r="AF34" s="33" t="s">
        <v>159</v>
      </c>
      <c r="AG34" s="33" t="s">
        <v>159</v>
      </c>
      <c r="AH34" s="33" t="s">
        <v>159</v>
      </c>
      <c r="AI34" s="33" t="s">
        <v>159</v>
      </c>
    </row>
    <row r="35" customFormat="false" ht="15.75" hidden="false" customHeight="false" outlineLevel="0" collapsed="false">
      <c r="A35" s="29" t="s">
        <v>218</v>
      </c>
      <c r="B35" s="30" t="s">
        <v>158</v>
      </c>
      <c r="C35" s="29" t="s">
        <v>219</v>
      </c>
      <c r="D35" s="29" t="s">
        <v>220</v>
      </c>
      <c r="E35" s="34" t="s">
        <v>199</v>
      </c>
      <c r="F35" s="34" t="s">
        <v>199</v>
      </c>
      <c r="G35" s="34" t="s">
        <v>199</v>
      </c>
      <c r="H35" s="34" t="s">
        <v>199</v>
      </c>
      <c r="I35" s="34" t="s">
        <v>199</v>
      </c>
      <c r="J35" s="34" t="s">
        <v>199</v>
      </c>
      <c r="K35" s="34" t="s">
        <v>199</v>
      </c>
      <c r="L35" s="34" t="s">
        <v>199</v>
      </c>
      <c r="M35" s="34" t="s">
        <v>199</v>
      </c>
      <c r="N35" s="34" t="s">
        <v>199</v>
      </c>
      <c r="O35" s="34" t="s">
        <v>199</v>
      </c>
      <c r="P35" s="34" t="s">
        <v>199</v>
      </c>
      <c r="Q35" s="34" t="s">
        <v>199</v>
      </c>
      <c r="R35" s="34" t="s">
        <v>199</v>
      </c>
      <c r="S35" s="34" t="s">
        <v>199</v>
      </c>
      <c r="T35" s="34" t="s">
        <v>199</v>
      </c>
      <c r="U35" s="34" t="s">
        <v>199</v>
      </c>
      <c r="V35" s="34" t="s">
        <v>199</v>
      </c>
      <c r="W35" s="34" t="s">
        <v>199</v>
      </c>
      <c r="X35" s="34" t="s">
        <v>199</v>
      </c>
      <c r="Y35" s="34" t="s">
        <v>199</v>
      </c>
      <c r="Z35" s="34" t="s">
        <v>199</v>
      </c>
      <c r="AA35" s="34" t="s">
        <v>199</v>
      </c>
      <c r="AB35" s="34" t="s">
        <v>199</v>
      </c>
      <c r="AC35" s="34" t="s">
        <v>199</v>
      </c>
      <c r="AD35" s="34" t="s">
        <v>199</v>
      </c>
      <c r="AE35" s="34" t="s">
        <v>199</v>
      </c>
      <c r="AF35" s="34" t="s">
        <v>199</v>
      </c>
      <c r="AG35" s="34" t="s">
        <v>199</v>
      </c>
      <c r="AH35" s="34" t="s">
        <v>199</v>
      </c>
      <c r="AI35" s="34" t="s">
        <v>199</v>
      </c>
    </row>
    <row r="36" customFormat="false" ht="15.75" hidden="false" customHeight="false" outlineLevel="0" collapsed="false">
      <c r="A36" s="29" t="s">
        <v>221</v>
      </c>
      <c r="B36" s="30" t="s">
        <v>158</v>
      </c>
      <c r="C36" s="29" t="s">
        <v>222</v>
      </c>
      <c r="D36" s="29" t="s">
        <v>223</v>
      </c>
      <c r="E36" s="33" t="s">
        <v>159</v>
      </c>
      <c r="F36" s="33" t="s">
        <v>159</v>
      </c>
      <c r="G36" s="33" t="s">
        <v>159</v>
      </c>
      <c r="H36" s="33" t="s">
        <v>159</v>
      </c>
      <c r="I36" s="33" t="s">
        <v>159</v>
      </c>
      <c r="J36" s="33" t="s">
        <v>159</v>
      </c>
      <c r="K36" s="33" t="s">
        <v>159</v>
      </c>
      <c r="L36" s="33" t="s">
        <v>159</v>
      </c>
      <c r="M36" s="33" t="s">
        <v>159</v>
      </c>
      <c r="N36" s="33" t="s">
        <v>159</v>
      </c>
      <c r="O36" s="33" t="s">
        <v>159</v>
      </c>
      <c r="P36" s="33" t="s">
        <v>159</v>
      </c>
      <c r="Q36" s="33" t="s">
        <v>159</v>
      </c>
      <c r="R36" s="33" t="s">
        <v>159</v>
      </c>
      <c r="S36" s="33" t="s">
        <v>159</v>
      </c>
      <c r="T36" s="33" t="s">
        <v>159</v>
      </c>
      <c r="U36" s="33" t="s">
        <v>159</v>
      </c>
      <c r="V36" s="33" t="s">
        <v>159</v>
      </c>
      <c r="W36" s="33" t="s">
        <v>159</v>
      </c>
      <c r="X36" s="33" t="s">
        <v>159</v>
      </c>
      <c r="Y36" s="33" t="s">
        <v>159</v>
      </c>
      <c r="Z36" s="33" t="s">
        <v>159</v>
      </c>
      <c r="AA36" s="33" t="s">
        <v>159</v>
      </c>
      <c r="AB36" s="33" t="s">
        <v>159</v>
      </c>
      <c r="AC36" s="33" t="s">
        <v>159</v>
      </c>
      <c r="AD36" s="33" t="s">
        <v>159</v>
      </c>
      <c r="AE36" s="33" t="s">
        <v>159</v>
      </c>
      <c r="AF36" s="33" t="s">
        <v>159</v>
      </c>
      <c r="AG36" s="33" t="s">
        <v>159</v>
      </c>
      <c r="AH36" s="33" t="s">
        <v>159</v>
      </c>
      <c r="AI36" s="33" t="s">
        <v>159</v>
      </c>
    </row>
    <row r="37" customFormat="false" ht="15.75" hidden="false" customHeight="false" outlineLevel="0" collapsed="false">
      <c r="A37" s="29" t="s">
        <v>224</v>
      </c>
      <c r="B37" s="30" t="s">
        <v>158</v>
      </c>
      <c r="C37" s="31" t="s">
        <v>225</v>
      </c>
      <c r="D37" s="32" t="s">
        <v>226</v>
      </c>
      <c r="E37" s="33" t="s">
        <v>159</v>
      </c>
      <c r="F37" s="33" t="s">
        <v>159</v>
      </c>
      <c r="G37" s="33" t="s">
        <v>159</v>
      </c>
      <c r="H37" s="33" t="s">
        <v>159</v>
      </c>
      <c r="I37" s="33" t="s">
        <v>159</v>
      </c>
      <c r="J37" s="33" t="s">
        <v>159</v>
      </c>
      <c r="K37" s="33" t="s">
        <v>159</v>
      </c>
      <c r="L37" s="33" t="s">
        <v>159</v>
      </c>
      <c r="M37" s="33" t="s">
        <v>159</v>
      </c>
      <c r="N37" s="33" t="s">
        <v>159</v>
      </c>
      <c r="O37" s="33" t="s">
        <v>159</v>
      </c>
      <c r="P37" s="33" t="s">
        <v>159</v>
      </c>
      <c r="Q37" s="33" t="s">
        <v>159</v>
      </c>
      <c r="R37" s="33" t="s">
        <v>159</v>
      </c>
      <c r="S37" s="33" t="s">
        <v>159</v>
      </c>
      <c r="T37" s="33" t="s">
        <v>159</v>
      </c>
      <c r="U37" s="33" t="s">
        <v>159</v>
      </c>
      <c r="V37" s="33" t="s">
        <v>159</v>
      </c>
      <c r="W37" s="33" t="s">
        <v>159</v>
      </c>
      <c r="X37" s="33" t="s">
        <v>159</v>
      </c>
      <c r="Y37" s="33" t="s">
        <v>159</v>
      </c>
      <c r="Z37" s="33" t="s">
        <v>159</v>
      </c>
      <c r="AA37" s="33" t="s">
        <v>159</v>
      </c>
      <c r="AB37" s="33" t="s">
        <v>159</v>
      </c>
      <c r="AC37" s="33" t="s">
        <v>159</v>
      </c>
      <c r="AD37" s="33" t="s">
        <v>159</v>
      </c>
      <c r="AE37" s="33" t="s">
        <v>159</v>
      </c>
      <c r="AF37" s="33" t="s">
        <v>159</v>
      </c>
      <c r="AG37" s="33" t="s">
        <v>159</v>
      </c>
      <c r="AH37" s="33" t="s">
        <v>159</v>
      </c>
      <c r="AI37" s="33" t="s">
        <v>159</v>
      </c>
    </row>
    <row r="38" customFormat="false" ht="15.75" hidden="false" customHeight="false" outlineLevel="0" collapsed="false">
      <c r="A38" s="27" t="s">
        <v>227</v>
      </c>
      <c r="B38" s="6"/>
      <c r="C38" s="6"/>
      <c r="D38" s="6"/>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row>
    <row r="39" customFormat="false" ht="15.75" hidden="false" customHeight="false" outlineLevel="0" collapsed="false">
      <c r="A39" s="9" t="s">
        <v>228</v>
      </c>
      <c r="E39" s="11"/>
      <c r="F39" s="11"/>
      <c r="G39" s="11"/>
      <c r="H39" s="11"/>
      <c r="I39" s="11"/>
      <c r="J39" s="11"/>
      <c r="K39" s="11"/>
      <c r="L39" s="11"/>
      <c r="M39" s="11"/>
      <c r="N39" s="11"/>
      <c r="O39" s="11"/>
      <c r="P39" s="11"/>
      <c r="Q39" s="11"/>
      <c r="R39" s="11"/>
      <c r="S39" s="11"/>
      <c r="T39" s="11"/>
      <c r="U39" s="11"/>
      <c r="V39" s="11"/>
      <c r="W39" s="11"/>
      <c r="X39" s="11"/>
      <c r="Y39" s="11"/>
      <c r="Z39" s="13"/>
      <c r="AA39" s="13"/>
      <c r="AB39" s="13"/>
      <c r="AC39" s="13"/>
      <c r="AD39" s="13"/>
      <c r="AE39" s="13"/>
      <c r="AF39" s="13"/>
      <c r="AG39" s="13"/>
      <c r="AH39" s="13"/>
      <c r="AI39" s="13"/>
    </row>
    <row r="40" customFormat="false" ht="15.75" hidden="false" customHeight="false" outlineLevel="0" collapsed="false">
      <c r="A40" s="24" t="s">
        <v>229</v>
      </c>
      <c r="B40" s="25"/>
      <c r="C40" s="25"/>
      <c r="D40" s="25"/>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row>
    <row r="41" customFormat="false" ht="15.75" hidden="false" customHeight="false" outlineLevel="0" collapsed="false">
      <c r="A41" s="29" t="s">
        <v>230</v>
      </c>
      <c r="B41" s="30" t="s">
        <v>158</v>
      </c>
      <c r="C41" s="31" t="s">
        <v>231</v>
      </c>
      <c r="D41" s="32" t="s">
        <v>232</v>
      </c>
      <c r="E41" s="33" t="s">
        <v>159</v>
      </c>
      <c r="F41" s="33" t="s">
        <v>159</v>
      </c>
      <c r="G41" s="33" t="s">
        <v>159</v>
      </c>
      <c r="H41" s="33" t="s">
        <v>159</v>
      </c>
      <c r="I41" s="33" t="s">
        <v>159</v>
      </c>
      <c r="J41" s="33" t="s">
        <v>159</v>
      </c>
      <c r="K41" s="33" t="s">
        <v>159</v>
      </c>
      <c r="L41" s="33" t="s">
        <v>159</v>
      </c>
      <c r="M41" s="33" t="s">
        <v>159</v>
      </c>
      <c r="N41" s="33" t="s">
        <v>159</v>
      </c>
      <c r="O41" s="33" t="s">
        <v>159</v>
      </c>
      <c r="P41" s="33" t="s">
        <v>159</v>
      </c>
      <c r="Q41" s="33" t="s">
        <v>159</v>
      </c>
      <c r="R41" s="33" t="s">
        <v>159</v>
      </c>
      <c r="S41" s="33" t="s">
        <v>159</v>
      </c>
      <c r="T41" s="33" t="s">
        <v>159</v>
      </c>
      <c r="U41" s="33" t="s">
        <v>159</v>
      </c>
      <c r="V41" s="33" t="s">
        <v>159</v>
      </c>
      <c r="W41" s="33" t="s">
        <v>159</v>
      </c>
      <c r="X41" s="33" t="s">
        <v>159</v>
      </c>
      <c r="Y41" s="33" t="s">
        <v>159</v>
      </c>
      <c r="Z41" s="33" t="s">
        <v>159</v>
      </c>
      <c r="AA41" s="33" t="s">
        <v>159</v>
      </c>
      <c r="AB41" s="33" t="s">
        <v>159</v>
      </c>
      <c r="AC41" s="33" t="s">
        <v>159</v>
      </c>
      <c r="AD41" s="33" t="s">
        <v>159</v>
      </c>
      <c r="AE41" s="33" t="s">
        <v>159</v>
      </c>
      <c r="AF41" s="33" t="s">
        <v>159</v>
      </c>
      <c r="AG41" s="33" t="s">
        <v>159</v>
      </c>
      <c r="AH41" s="33" t="s">
        <v>159</v>
      </c>
      <c r="AI41" s="33" t="s">
        <v>159</v>
      </c>
    </row>
    <row r="42" customFormat="false" ht="15.75" hidden="false" customHeight="false" outlineLevel="0" collapsed="false">
      <c r="A42" s="24" t="s">
        <v>233</v>
      </c>
      <c r="B42" s="25"/>
      <c r="C42" s="25"/>
      <c r="D42" s="25"/>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row>
    <row r="43" customFormat="false" ht="15.75" hidden="false" customHeight="false" outlineLevel="0" collapsed="false">
      <c r="A43" s="29" t="s">
        <v>234</v>
      </c>
      <c r="B43" s="30" t="s">
        <v>158</v>
      </c>
      <c r="C43" s="29" t="s">
        <v>160</v>
      </c>
      <c r="D43" s="32" t="s">
        <v>235</v>
      </c>
      <c r="E43" s="33" t="s">
        <v>159</v>
      </c>
      <c r="F43" s="33" t="s">
        <v>159</v>
      </c>
      <c r="G43" s="33" t="s">
        <v>159</v>
      </c>
      <c r="H43" s="33" t="s">
        <v>159</v>
      </c>
      <c r="I43" s="33" t="s">
        <v>159</v>
      </c>
      <c r="J43" s="33" t="s">
        <v>159</v>
      </c>
      <c r="K43" s="33" t="s">
        <v>159</v>
      </c>
      <c r="L43" s="33" t="s">
        <v>159</v>
      </c>
      <c r="M43" s="33" t="s">
        <v>159</v>
      </c>
      <c r="N43" s="33" t="s">
        <v>159</v>
      </c>
      <c r="O43" s="33" t="s">
        <v>159</v>
      </c>
      <c r="P43" s="33" t="s">
        <v>159</v>
      </c>
      <c r="Q43" s="33" t="s">
        <v>159</v>
      </c>
      <c r="R43" s="33" t="s">
        <v>159</v>
      </c>
      <c r="S43" s="33" t="s">
        <v>159</v>
      </c>
      <c r="T43" s="33" t="s">
        <v>159</v>
      </c>
      <c r="U43" s="33" t="s">
        <v>159</v>
      </c>
      <c r="V43" s="33" t="s">
        <v>159</v>
      </c>
      <c r="W43" s="33" t="s">
        <v>159</v>
      </c>
      <c r="X43" s="33" t="s">
        <v>159</v>
      </c>
      <c r="Y43" s="33" t="s">
        <v>159</v>
      </c>
      <c r="Z43" s="33" t="s">
        <v>159</v>
      </c>
      <c r="AA43" s="33" t="s">
        <v>159</v>
      </c>
      <c r="AB43" s="33" t="s">
        <v>159</v>
      </c>
      <c r="AC43" s="33" t="s">
        <v>159</v>
      </c>
      <c r="AD43" s="33" t="s">
        <v>159</v>
      </c>
      <c r="AE43" s="33" t="s">
        <v>159</v>
      </c>
      <c r="AF43" s="33" t="s">
        <v>159</v>
      </c>
      <c r="AG43" s="33" t="s">
        <v>159</v>
      </c>
      <c r="AH43" s="33" t="s">
        <v>159</v>
      </c>
      <c r="AI43" s="33" t="s">
        <v>159</v>
      </c>
    </row>
    <row r="44" customFormat="false" ht="15.75" hidden="false" customHeight="false" outlineLevel="0" collapsed="false">
      <c r="A44" s="24" t="s">
        <v>236</v>
      </c>
      <c r="B44" s="25"/>
      <c r="C44" s="25"/>
      <c r="D44" s="25"/>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row>
    <row r="45" customFormat="false" ht="15.75" hidden="false" customHeight="false" outlineLevel="0" collapsed="false">
      <c r="A45" s="29" t="s">
        <v>237</v>
      </c>
      <c r="B45" s="30" t="s">
        <v>158</v>
      </c>
      <c r="C45" s="29" t="s">
        <v>160</v>
      </c>
      <c r="D45" s="32" t="s">
        <v>238</v>
      </c>
      <c r="E45" s="33" t="s">
        <v>159</v>
      </c>
      <c r="F45" s="33" t="s">
        <v>159</v>
      </c>
      <c r="G45" s="33" t="s">
        <v>159</v>
      </c>
      <c r="H45" s="33" t="s">
        <v>159</v>
      </c>
      <c r="I45" s="33" t="s">
        <v>159</v>
      </c>
      <c r="J45" s="33" t="s">
        <v>159</v>
      </c>
      <c r="K45" s="33" t="s">
        <v>159</v>
      </c>
      <c r="L45" s="33" t="s">
        <v>159</v>
      </c>
      <c r="M45" s="33" t="s">
        <v>159</v>
      </c>
      <c r="N45" s="33" t="s">
        <v>159</v>
      </c>
      <c r="O45" s="33" t="s">
        <v>159</v>
      </c>
      <c r="P45" s="33" t="s">
        <v>159</v>
      </c>
      <c r="Q45" s="33" t="s">
        <v>159</v>
      </c>
      <c r="R45" s="33" t="s">
        <v>159</v>
      </c>
      <c r="S45" s="33" t="s">
        <v>159</v>
      </c>
      <c r="T45" s="33" t="s">
        <v>159</v>
      </c>
      <c r="U45" s="33" t="s">
        <v>159</v>
      </c>
      <c r="V45" s="33" t="s">
        <v>159</v>
      </c>
      <c r="W45" s="33" t="s">
        <v>159</v>
      </c>
      <c r="X45" s="33" t="s">
        <v>159</v>
      </c>
      <c r="Y45" s="33" t="s">
        <v>159</v>
      </c>
      <c r="Z45" s="33" t="s">
        <v>159</v>
      </c>
      <c r="AA45" s="33" t="s">
        <v>159</v>
      </c>
      <c r="AB45" s="33" t="s">
        <v>159</v>
      </c>
      <c r="AC45" s="33" t="s">
        <v>159</v>
      </c>
      <c r="AD45" s="33" t="s">
        <v>159</v>
      </c>
      <c r="AE45" s="33" t="s">
        <v>159</v>
      </c>
      <c r="AF45" s="33" t="s">
        <v>159</v>
      </c>
      <c r="AG45" s="33" t="s">
        <v>159</v>
      </c>
      <c r="AH45" s="33" t="s">
        <v>159</v>
      </c>
      <c r="AI45" s="33" t="s">
        <v>159</v>
      </c>
    </row>
    <row r="46" customFormat="false" ht="15.75" hidden="false" customHeight="false" outlineLevel="0" collapsed="false">
      <c r="A46" s="24" t="s">
        <v>239</v>
      </c>
      <c r="B46" s="25"/>
      <c r="C46" s="25"/>
      <c r="D46" s="25"/>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row>
    <row r="47" customFormat="false" ht="15.75" hidden="false" customHeight="false" outlineLevel="0" collapsed="false">
      <c r="A47" s="9" t="s">
        <v>240</v>
      </c>
      <c r="E47" s="11"/>
      <c r="F47" s="11"/>
      <c r="G47" s="11"/>
      <c r="H47" s="11"/>
      <c r="I47" s="11"/>
      <c r="J47" s="11"/>
      <c r="K47" s="11"/>
      <c r="L47" s="11"/>
      <c r="M47" s="11"/>
      <c r="N47" s="11"/>
      <c r="O47" s="11"/>
      <c r="P47" s="11"/>
      <c r="Q47" s="11"/>
      <c r="R47" s="11"/>
      <c r="S47" s="11"/>
      <c r="T47" s="11"/>
      <c r="U47" s="11"/>
      <c r="V47" s="11"/>
      <c r="W47" s="11"/>
      <c r="X47" s="11"/>
      <c r="Y47" s="11"/>
      <c r="Z47" s="13"/>
      <c r="AA47" s="13"/>
      <c r="AB47" s="13"/>
      <c r="AC47" s="13"/>
      <c r="AD47" s="13"/>
      <c r="AE47" s="13"/>
      <c r="AF47" s="13"/>
      <c r="AG47" s="13"/>
      <c r="AH47" s="13"/>
      <c r="AI47" s="13"/>
    </row>
    <row r="48" customFormat="false" ht="15.75" hidden="false" customHeight="false" outlineLevel="0" collapsed="false">
      <c r="A48" s="24" t="s">
        <v>241</v>
      </c>
      <c r="B48" s="25"/>
      <c r="C48" s="25"/>
      <c r="D48" s="25"/>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row>
    <row r="49" customFormat="false" ht="15.75" hidden="false" customHeight="false" outlineLevel="0" collapsed="false">
      <c r="A49" s="27" t="s">
        <v>242</v>
      </c>
      <c r="B49" s="6"/>
      <c r="C49" s="6"/>
      <c r="D49" s="6"/>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row>
    <row r="50" customFormat="false" ht="15.75" hidden="false" customHeight="false" outlineLevel="0" collapsed="false">
      <c r="A50" s="29" t="s">
        <v>243</v>
      </c>
      <c r="B50" s="30" t="s">
        <v>115</v>
      </c>
      <c r="C50" s="29" t="s">
        <v>244</v>
      </c>
      <c r="D50" s="29" t="s">
        <v>245</v>
      </c>
      <c r="E50" s="33" t="s">
        <v>159</v>
      </c>
      <c r="F50" s="33" t="s">
        <v>159</v>
      </c>
      <c r="G50" s="33" t="s">
        <v>159</v>
      </c>
      <c r="H50" s="33" t="s">
        <v>159</v>
      </c>
      <c r="I50" s="33" t="s">
        <v>159</v>
      </c>
      <c r="J50" s="33" t="s">
        <v>159</v>
      </c>
      <c r="K50" s="33" t="s">
        <v>159</v>
      </c>
      <c r="L50" s="33" t="s">
        <v>159</v>
      </c>
      <c r="M50" s="33" t="s">
        <v>159</v>
      </c>
      <c r="N50" s="33" t="s">
        <v>159</v>
      </c>
      <c r="O50" s="33" t="s">
        <v>159</v>
      </c>
      <c r="P50" s="33" t="s">
        <v>159</v>
      </c>
      <c r="Q50" s="33" t="s">
        <v>159</v>
      </c>
      <c r="R50" s="33" t="s">
        <v>159</v>
      </c>
      <c r="S50" s="33" t="s">
        <v>159</v>
      </c>
      <c r="T50" s="33" t="s">
        <v>159</v>
      </c>
      <c r="U50" s="33" t="s">
        <v>159</v>
      </c>
      <c r="V50" s="33" t="s">
        <v>159</v>
      </c>
      <c r="W50" s="33" t="s">
        <v>159</v>
      </c>
      <c r="X50" s="33" t="s">
        <v>159</v>
      </c>
      <c r="Y50" s="33" t="s">
        <v>159</v>
      </c>
      <c r="Z50" s="33" t="s">
        <v>159</v>
      </c>
      <c r="AA50" s="33" t="s">
        <v>159</v>
      </c>
      <c r="AB50" s="33" t="s">
        <v>159</v>
      </c>
      <c r="AC50" s="33" t="s">
        <v>159</v>
      </c>
      <c r="AD50" s="33" t="s">
        <v>159</v>
      </c>
      <c r="AE50" s="33" t="s">
        <v>159</v>
      </c>
      <c r="AF50" s="33" t="s">
        <v>159</v>
      </c>
      <c r="AG50" s="33" t="s">
        <v>159</v>
      </c>
      <c r="AH50" s="33" t="s">
        <v>159</v>
      </c>
      <c r="AI50" s="33" t="s">
        <v>159</v>
      </c>
    </row>
    <row r="51" customFormat="false" ht="15.75" hidden="false" customHeight="false" outlineLevel="0" collapsed="false">
      <c r="A51" s="27" t="s">
        <v>246</v>
      </c>
      <c r="B51" s="6"/>
      <c r="C51" s="6"/>
      <c r="D51" s="6"/>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row>
    <row r="52" customFormat="false" ht="15.75" hidden="false" customHeight="false" outlineLevel="0" collapsed="false">
      <c r="A52" s="29" t="s">
        <v>247</v>
      </c>
      <c r="B52" s="30" t="s">
        <v>115</v>
      </c>
      <c r="C52" s="29" t="s">
        <v>248</v>
      </c>
      <c r="D52" s="29" t="s">
        <v>249</v>
      </c>
      <c r="E52" s="33" t="s">
        <v>159</v>
      </c>
      <c r="F52" s="33" t="s">
        <v>159</v>
      </c>
      <c r="G52" s="33" t="s">
        <v>159</v>
      </c>
      <c r="H52" s="33" t="s">
        <v>159</v>
      </c>
      <c r="I52" s="33" t="s">
        <v>159</v>
      </c>
      <c r="J52" s="33" t="s">
        <v>159</v>
      </c>
      <c r="K52" s="33" t="s">
        <v>159</v>
      </c>
      <c r="L52" s="33" t="s">
        <v>159</v>
      </c>
      <c r="M52" s="33" t="s">
        <v>159</v>
      </c>
      <c r="N52" s="33" t="s">
        <v>159</v>
      </c>
      <c r="O52" s="33" t="s">
        <v>159</v>
      </c>
      <c r="P52" s="33" t="s">
        <v>159</v>
      </c>
      <c r="Q52" s="33" t="s">
        <v>159</v>
      </c>
      <c r="R52" s="33" t="s">
        <v>159</v>
      </c>
      <c r="S52" s="33" t="s">
        <v>159</v>
      </c>
      <c r="T52" s="33" t="s">
        <v>159</v>
      </c>
      <c r="U52" s="33" t="s">
        <v>159</v>
      </c>
      <c r="V52" s="33" t="s">
        <v>159</v>
      </c>
      <c r="W52" s="33" t="s">
        <v>159</v>
      </c>
      <c r="X52" s="33" t="s">
        <v>159</v>
      </c>
      <c r="Y52" s="33" t="s">
        <v>159</v>
      </c>
      <c r="Z52" s="33" t="s">
        <v>159</v>
      </c>
      <c r="AA52" s="33" t="s">
        <v>159</v>
      </c>
      <c r="AB52" s="33" t="s">
        <v>159</v>
      </c>
      <c r="AC52" s="33" t="s">
        <v>159</v>
      </c>
      <c r="AD52" s="33" t="s">
        <v>159</v>
      </c>
      <c r="AE52" s="33" t="s">
        <v>159</v>
      </c>
      <c r="AF52" s="33" t="s">
        <v>159</v>
      </c>
      <c r="AG52" s="33" t="s">
        <v>159</v>
      </c>
      <c r="AH52" s="33" t="s">
        <v>159</v>
      </c>
      <c r="AI52" s="33" t="s">
        <v>159</v>
      </c>
    </row>
    <row r="53" customFormat="false" ht="15.75" hidden="false" customHeight="false" outlineLevel="0" collapsed="false">
      <c r="A53" s="24" t="s">
        <v>250</v>
      </c>
      <c r="B53" s="25"/>
      <c r="C53" s="25"/>
      <c r="D53" s="25"/>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row>
    <row r="54" customFormat="false" ht="15.75" hidden="false" customHeight="false" outlineLevel="0" collapsed="false">
      <c r="A54" s="29" t="s">
        <v>251</v>
      </c>
      <c r="B54" s="30" t="s">
        <v>115</v>
      </c>
      <c r="C54" s="29" t="s">
        <v>252</v>
      </c>
      <c r="D54" s="29" t="s">
        <v>253</v>
      </c>
      <c r="E54" s="33" t="s">
        <v>159</v>
      </c>
      <c r="F54" s="33" t="s">
        <v>159</v>
      </c>
      <c r="G54" s="33" t="s">
        <v>159</v>
      </c>
      <c r="H54" s="33" t="s">
        <v>159</v>
      </c>
      <c r="I54" s="33" t="s">
        <v>159</v>
      </c>
      <c r="J54" s="33" t="s">
        <v>159</v>
      </c>
      <c r="K54" s="33" t="s">
        <v>159</v>
      </c>
      <c r="L54" s="33" t="s">
        <v>159</v>
      </c>
      <c r="M54" s="33" t="s">
        <v>159</v>
      </c>
      <c r="N54" s="33" t="s">
        <v>159</v>
      </c>
      <c r="O54" s="33" t="s">
        <v>159</v>
      </c>
      <c r="P54" s="33" t="s">
        <v>159</v>
      </c>
      <c r="Q54" s="33" t="s">
        <v>159</v>
      </c>
      <c r="R54" s="33" t="s">
        <v>159</v>
      </c>
      <c r="S54" s="33" t="s">
        <v>159</v>
      </c>
      <c r="T54" s="33" t="s">
        <v>159</v>
      </c>
      <c r="U54" s="33" t="s">
        <v>159</v>
      </c>
      <c r="V54" s="33" t="s">
        <v>159</v>
      </c>
      <c r="W54" s="33" t="s">
        <v>159</v>
      </c>
      <c r="X54" s="33" t="s">
        <v>159</v>
      </c>
      <c r="Y54" s="33" t="s">
        <v>159</v>
      </c>
      <c r="Z54" s="33" t="s">
        <v>159</v>
      </c>
      <c r="AA54" s="33" t="s">
        <v>159</v>
      </c>
      <c r="AB54" s="33" t="s">
        <v>159</v>
      </c>
      <c r="AC54" s="33" t="s">
        <v>159</v>
      </c>
      <c r="AD54" s="33" t="s">
        <v>159</v>
      </c>
      <c r="AE54" s="33" t="s">
        <v>159</v>
      </c>
      <c r="AF54" s="33" t="s">
        <v>159</v>
      </c>
      <c r="AG54" s="33" t="s">
        <v>159</v>
      </c>
      <c r="AH54" s="33" t="s">
        <v>159</v>
      </c>
      <c r="AI54" s="33" t="s">
        <v>159</v>
      </c>
    </row>
    <row r="55" customFormat="false" ht="15.75" hidden="false" customHeight="false" outlineLevel="0" collapsed="false">
      <c r="A55" s="29" t="s">
        <v>254</v>
      </c>
      <c r="B55" s="30" t="s">
        <v>115</v>
      </c>
      <c r="C55" s="31" t="s">
        <v>255</v>
      </c>
      <c r="D55" s="31" t="s">
        <v>256</v>
      </c>
      <c r="E55" s="33" t="s">
        <v>159</v>
      </c>
      <c r="F55" s="33" t="s">
        <v>159</v>
      </c>
      <c r="G55" s="33" t="s">
        <v>159</v>
      </c>
      <c r="H55" s="33" t="s">
        <v>159</v>
      </c>
      <c r="I55" s="33" t="s">
        <v>159</v>
      </c>
      <c r="J55" s="33" t="s">
        <v>159</v>
      </c>
      <c r="K55" s="33" t="s">
        <v>159</v>
      </c>
      <c r="L55" s="33" t="s">
        <v>159</v>
      </c>
      <c r="M55" s="33" t="s">
        <v>159</v>
      </c>
      <c r="N55" s="33" t="s">
        <v>159</v>
      </c>
      <c r="O55" s="33" t="s">
        <v>159</v>
      </c>
      <c r="P55" s="33" t="s">
        <v>159</v>
      </c>
      <c r="Q55" s="33" t="s">
        <v>159</v>
      </c>
      <c r="R55" s="33" t="s">
        <v>159</v>
      </c>
      <c r="S55" s="33" t="s">
        <v>159</v>
      </c>
      <c r="T55" s="33" t="s">
        <v>159</v>
      </c>
      <c r="U55" s="33" t="s">
        <v>159</v>
      </c>
      <c r="V55" s="33" t="s">
        <v>159</v>
      </c>
      <c r="W55" s="33" t="s">
        <v>159</v>
      </c>
      <c r="X55" s="33" t="s">
        <v>159</v>
      </c>
      <c r="Y55" s="33" t="s">
        <v>159</v>
      </c>
      <c r="Z55" s="33" t="s">
        <v>159</v>
      </c>
      <c r="AA55" s="33" t="s">
        <v>159</v>
      </c>
      <c r="AB55" s="33" t="s">
        <v>159</v>
      </c>
      <c r="AC55" s="33" t="s">
        <v>159</v>
      </c>
      <c r="AD55" s="33" t="s">
        <v>159</v>
      </c>
      <c r="AE55" s="33" t="s">
        <v>159</v>
      </c>
      <c r="AF55" s="33" t="s">
        <v>159</v>
      </c>
      <c r="AG55" s="33" t="s">
        <v>159</v>
      </c>
      <c r="AH55" s="33" t="s">
        <v>159</v>
      </c>
      <c r="AI55" s="33" t="s">
        <v>159</v>
      </c>
    </row>
    <row r="56" customFormat="false" ht="15.75" hidden="false" customHeight="false" outlineLevel="0" collapsed="false">
      <c r="A56" s="29" t="s">
        <v>257</v>
      </c>
      <c r="B56" s="30" t="s">
        <v>115</v>
      </c>
      <c r="C56" s="29" t="s">
        <v>258</v>
      </c>
      <c r="D56" s="32" t="s">
        <v>259</v>
      </c>
      <c r="E56" s="33" t="s">
        <v>159</v>
      </c>
      <c r="F56" s="33" t="s">
        <v>159</v>
      </c>
      <c r="G56" s="33" t="s">
        <v>159</v>
      </c>
      <c r="H56" s="33" t="s">
        <v>159</v>
      </c>
      <c r="I56" s="33" t="s">
        <v>159</v>
      </c>
      <c r="J56" s="33" t="s">
        <v>159</v>
      </c>
      <c r="K56" s="33" t="s">
        <v>159</v>
      </c>
      <c r="L56" s="33" t="s">
        <v>159</v>
      </c>
      <c r="M56" s="33" t="s">
        <v>159</v>
      </c>
      <c r="N56" s="33" t="s">
        <v>159</v>
      </c>
      <c r="O56" s="33" t="s">
        <v>159</v>
      </c>
      <c r="P56" s="33" t="s">
        <v>159</v>
      </c>
      <c r="Q56" s="33" t="s">
        <v>159</v>
      </c>
      <c r="R56" s="33" t="s">
        <v>159</v>
      </c>
      <c r="S56" s="33" t="s">
        <v>159</v>
      </c>
      <c r="T56" s="33" t="s">
        <v>159</v>
      </c>
      <c r="U56" s="33" t="s">
        <v>159</v>
      </c>
      <c r="V56" s="33" t="s">
        <v>159</v>
      </c>
      <c r="W56" s="33" t="s">
        <v>159</v>
      </c>
      <c r="X56" s="33" t="s">
        <v>159</v>
      </c>
      <c r="Y56" s="33" t="s">
        <v>159</v>
      </c>
      <c r="Z56" s="33" t="s">
        <v>159</v>
      </c>
      <c r="AA56" s="33" t="s">
        <v>159</v>
      </c>
      <c r="AB56" s="33" t="s">
        <v>159</v>
      </c>
      <c r="AC56" s="33" t="s">
        <v>159</v>
      </c>
      <c r="AD56" s="33" t="s">
        <v>159</v>
      </c>
      <c r="AE56" s="33" t="s">
        <v>159</v>
      </c>
      <c r="AF56" s="33" t="s">
        <v>159</v>
      </c>
      <c r="AG56" s="33" t="s">
        <v>159</v>
      </c>
      <c r="AH56" s="33" t="s">
        <v>159</v>
      </c>
      <c r="AI56" s="33" t="s">
        <v>159</v>
      </c>
    </row>
    <row r="57" customFormat="false" ht="15.75" hidden="false" customHeight="false" outlineLevel="0" collapsed="false">
      <c r="A57" s="24" t="s">
        <v>260</v>
      </c>
      <c r="B57" s="25"/>
      <c r="C57" s="25"/>
      <c r="D57" s="25"/>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row>
    <row r="58" customFormat="false" ht="15.75" hidden="false" customHeight="false" outlineLevel="0" collapsed="false">
      <c r="A58" s="29" t="s">
        <v>261</v>
      </c>
      <c r="B58" s="30" t="s">
        <v>115</v>
      </c>
      <c r="C58" s="29" t="s">
        <v>262</v>
      </c>
      <c r="D58" s="29" t="s">
        <v>263</v>
      </c>
      <c r="E58" s="33" t="s">
        <v>159</v>
      </c>
      <c r="F58" s="33" t="s">
        <v>159</v>
      </c>
      <c r="G58" s="33" t="s">
        <v>159</v>
      </c>
      <c r="H58" s="33" t="s">
        <v>159</v>
      </c>
      <c r="I58" s="33" t="s">
        <v>159</v>
      </c>
      <c r="J58" s="33" t="s">
        <v>159</v>
      </c>
      <c r="K58" s="33" t="s">
        <v>159</v>
      </c>
      <c r="L58" s="33" t="s">
        <v>159</v>
      </c>
      <c r="M58" s="33" t="s">
        <v>159</v>
      </c>
      <c r="N58" s="33" t="s">
        <v>159</v>
      </c>
      <c r="O58" s="33" t="s">
        <v>159</v>
      </c>
      <c r="P58" s="33" t="s">
        <v>159</v>
      </c>
      <c r="Q58" s="33" t="s">
        <v>159</v>
      </c>
      <c r="R58" s="33" t="s">
        <v>159</v>
      </c>
      <c r="S58" s="33" t="s">
        <v>159</v>
      </c>
      <c r="T58" s="33" t="s">
        <v>159</v>
      </c>
      <c r="U58" s="33" t="s">
        <v>159</v>
      </c>
      <c r="V58" s="33" t="s">
        <v>159</v>
      </c>
      <c r="W58" s="33" t="s">
        <v>159</v>
      </c>
      <c r="X58" s="33" t="s">
        <v>159</v>
      </c>
      <c r="Y58" s="33" t="s">
        <v>159</v>
      </c>
      <c r="Z58" s="33" t="s">
        <v>159</v>
      </c>
      <c r="AA58" s="33" t="s">
        <v>159</v>
      </c>
      <c r="AB58" s="33" t="s">
        <v>159</v>
      </c>
      <c r="AC58" s="33" t="s">
        <v>159</v>
      </c>
      <c r="AD58" s="33" t="s">
        <v>159</v>
      </c>
      <c r="AE58" s="33" t="s">
        <v>159</v>
      </c>
      <c r="AF58" s="33" t="s">
        <v>159</v>
      </c>
      <c r="AG58" s="33" t="s">
        <v>159</v>
      </c>
      <c r="AH58" s="33" t="s">
        <v>159</v>
      </c>
      <c r="AI58" s="33" t="s">
        <v>159</v>
      </c>
    </row>
    <row r="59" customFormat="false" ht="15.75" hidden="false" customHeight="false" outlineLevel="0" collapsed="false">
      <c r="A59" s="29" t="s">
        <v>264</v>
      </c>
      <c r="B59" s="30" t="s">
        <v>115</v>
      </c>
      <c r="C59" s="29" t="s">
        <v>222</v>
      </c>
      <c r="D59" s="29" t="s">
        <v>223</v>
      </c>
      <c r="E59" s="33" t="s">
        <v>159</v>
      </c>
      <c r="F59" s="33" t="s">
        <v>159</v>
      </c>
      <c r="G59" s="33" t="s">
        <v>159</v>
      </c>
      <c r="H59" s="33" t="s">
        <v>159</v>
      </c>
      <c r="I59" s="33" t="s">
        <v>159</v>
      </c>
      <c r="J59" s="33" t="s">
        <v>159</v>
      </c>
      <c r="K59" s="33" t="s">
        <v>159</v>
      </c>
      <c r="L59" s="33" t="s">
        <v>159</v>
      </c>
      <c r="M59" s="33" t="s">
        <v>159</v>
      </c>
      <c r="N59" s="33" t="s">
        <v>159</v>
      </c>
      <c r="O59" s="33" t="s">
        <v>159</v>
      </c>
      <c r="P59" s="33" t="s">
        <v>159</v>
      </c>
      <c r="Q59" s="33" t="s">
        <v>159</v>
      </c>
      <c r="R59" s="33" t="s">
        <v>159</v>
      </c>
      <c r="S59" s="33" t="s">
        <v>159</v>
      </c>
      <c r="T59" s="33" t="s">
        <v>159</v>
      </c>
      <c r="U59" s="33" t="s">
        <v>159</v>
      </c>
      <c r="V59" s="33" t="s">
        <v>159</v>
      </c>
      <c r="W59" s="33" t="s">
        <v>159</v>
      </c>
      <c r="X59" s="33" t="s">
        <v>159</v>
      </c>
      <c r="Y59" s="33" t="s">
        <v>159</v>
      </c>
      <c r="Z59" s="33" t="s">
        <v>159</v>
      </c>
      <c r="AA59" s="33" t="s">
        <v>159</v>
      </c>
      <c r="AB59" s="33" t="s">
        <v>159</v>
      </c>
      <c r="AC59" s="33" t="s">
        <v>159</v>
      </c>
      <c r="AD59" s="33" t="s">
        <v>159</v>
      </c>
      <c r="AE59" s="33" t="s">
        <v>159</v>
      </c>
      <c r="AF59" s="33" t="s">
        <v>159</v>
      </c>
      <c r="AG59" s="33" t="s">
        <v>159</v>
      </c>
      <c r="AH59" s="33" t="s">
        <v>159</v>
      </c>
      <c r="AI59" s="33" t="s">
        <v>159</v>
      </c>
    </row>
    <row r="60" customFormat="false" ht="15.75" hidden="false" customHeight="false" outlineLevel="0" collapsed="false">
      <c r="A60" s="24" t="s">
        <v>265</v>
      </c>
      <c r="B60" s="25"/>
      <c r="C60" s="25"/>
      <c r="D60" s="25"/>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row>
    <row r="61" customFormat="false" ht="15.75" hidden="false" customHeight="false" outlineLevel="0" collapsed="false">
      <c r="A61" s="29" t="s">
        <v>266</v>
      </c>
      <c r="B61" s="30" t="s">
        <v>158</v>
      </c>
      <c r="C61" s="29" t="s">
        <v>267</v>
      </c>
      <c r="D61" s="29" t="s">
        <v>268</v>
      </c>
      <c r="E61" s="33" t="s">
        <v>159</v>
      </c>
      <c r="F61" s="33" t="s">
        <v>159</v>
      </c>
      <c r="G61" s="33" t="s">
        <v>159</v>
      </c>
      <c r="H61" s="33" t="s">
        <v>159</v>
      </c>
      <c r="I61" s="33" t="s">
        <v>159</v>
      </c>
      <c r="J61" s="33" t="s">
        <v>159</v>
      </c>
      <c r="K61" s="33" t="s">
        <v>159</v>
      </c>
      <c r="L61" s="33" t="s">
        <v>159</v>
      </c>
      <c r="M61" s="33" t="s">
        <v>159</v>
      </c>
      <c r="N61" s="33" t="s">
        <v>159</v>
      </c>
      <c r="O61" s="33" t="s">
        <v>159</v>
      </c>
      <c r="P61" s="33" t="s">
        <v>159</v>
      </c>
      <c r="Q61" s="33" t="s">
        <v>159</v>
      </c>
      <c r="R61" s="33" t="s">
        <v>159</v>
      </c>
      <c r="S61" s="33" t="s">
        <v>159</v>
      </c>
      <c r="T61" s="33" t="s">
        <v>159</v>
      </c>
      <c r="U61" s="33" t="s">
        <v>159</v>
      </c>
      <c r="V61" s="33" t="s">
        <v>159</v>
      </c>
      <c r="W61" s="33" t="s">
        <v>159</v>
      </c>
      <c r="X61" s="33" t="s">
        <v>159</v>
      </c>
      <c r="Y61" s="33" t="s">
        <v>159</v>
      </c>
      <c r="Z61" s="33" t="s">
        <v>159</v>
      </c>
      <c r="AA61" s="33" t="s">
        <v>159</v>
      </c>
      <c r="AB61" s="33" t="s">
        <v>159</v>
      </c>
      <c r="AC61" s="33" t="s">
        <v>159</v>
      </c>
      <c r="AD61" s="33" t="s">
        <v>159</v>
      </c>
      <c r="AE61" s="33" t="s">
        <v>159</v>
      </c>
      <c r="AF61" s="33" t="s">
        <v>159</v>
      </c>
      <c r="AG61" s="33" t="s">
        <v>159</v>
      </c>
      <c r="AH61" s="33" t="s">
        <v>159</v>
      </c>
      <c r="AI61" s="33" t="s">
        <v>159</v>
      </c>
    </row>
    <row r="62" customFormat="false" ht="15.75" hidden="false" customHeight="false" outlineLevel="0" collapsed="false">
      <c r="A62" s="29" t="s">
        <v>269</v>
      </c>
      <c r="B62" s="30" t="s">
        <v>158</v>
      </c>
      <c r="C62" s="29" t="s">
        <v>270</v>
      </c>
      <c r="D62" s="29" t="s">
        <v>271</v>
      </c>
      <c r="E62" s="33" t="s">
        <v>159</v>
      </c>
      <c r="F62" s="33" t="s">
        <v>159</v>
      </c>
      <c r="G62" s="33" t="s">
        <v>159</v>
      </c>
      <c r="H62" s="33" t="s">
        <v>159</v>
      </c>
      <c r="I62" s="33" t="s">
        <v>159</v>
      </c>
      <c r="J62" s="33" t="s">
        <v>159</v>
      </c>
      <c r="K62" s="33" t="s">
        <v>159</v>
      </c>
      <c r="L62" s="33" t="s">
        <v>159</v>
      </c>
      <c r="M62" s="33" t="s">
        <v>159</v>
      </c>
      <c r="N62" s="33" t="s">
        <v>159</v>
      </c>
      <c r="O62" s="33" t="s">
        <v>159</v>
      </c>
      <c r="P62" s="33" t="s">
        <v>159</v>
      </c>
      <c r="Q62" s="33" t="s">
        <v>159</v>
      </c>
      <c r="R62" s="33" t="s">
        <v>159</v>
      </c>
      <c r="S62" s="33" t="s">
        <v>159</v>
      </c>
      <c r="T62" s="33" t="s">
        <v>159</v>
      </c>
      <c r="U62" s="33" t="s">
        <v>159</v>
      </c>
      <c r="V62" s="33" t="s">
        <v>159</v>
      </c>
      <c r="W62" s="33" t="s">
        <v>159</v>
      </c>
      <c r="X62" s="33" t="s">
        <v>159</v>
      </c>
      <c r="Y62" s="33" t="s">
        <v>159</v>
      </c>
      <c r="Z62" s="33" t="s">
        <v>159</v>
      </c>
      <c r="AA62" s="33" t="s">
        <v>159</v>
      </c>
      <c r="AB62" s="33" t="s">
        <v>159</v>
      </c>
      <c r="AC62" s="33" t="s">
        <v>159</v>
      </c>
      <c r="AD62" s="33" t="s">
        <v>159</v>
      </c>
      <c r="AE62" s="33" t="s">
        <v>159</v>
      </c>
      <c r="AF62" s="33" t="s">
        <v>159</v>
      </c>
      <c r="AG62" s="33" t="s">
        <v>159</v>
      </c>
      <c r="AH62" s="33" t="s">
        <v>159</v>
      </c>
      <c r="AI62" s="33" t="s">
        <v>159</v>
      </c>
    </row>
    <row r="63" customFormat="false" ht="15.75" hidden="false" customHeight="false" outlineLevel="0" collapsed="false">
      <c r="A63" s="24" t="s">
        <v>272</v>
      </c>
      <c r="B63" s="25"/>
      <c r="C63" s="25"/>
      <c r="D63" s="25"/>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row>
    <row r="64" customFormat="false" ht="15.75" hidden="false" customHeight="false" outlineLevel="0" collapsed="false">
      <c r="A64" s="29" t="s">
        <v>273</v>
      </c>
      <c r="B64" s="30" t="s">
        <v>158</v>
      </c>
      <c r="C64" s="29" t="s">
        <v>274</v>
      </c>
      <c r="D64" s="29" t="s">
        <v>275</v>
      </c>
      <c r="E64" s="33" t="s">
        <v>159</v>
      </c>
      <c r="F64" s="33" t="s">
        <v>159</v>
      </c>
      <c r="G64" s="33" t="s">
        <v>159</v>
      </c>
      <c r="H64" s="33" t="s">
        <v>159</v>
      </c>
      <c r="I64" s="33" t="s">
        <v>159</v>
      </c>
      <c r="J64" s="33" t="s">
        <v>159</v>
      </c>
      <c r="K64" s="33" t="s">
        <v>159</v>
      </c>
      <c r="L64" s="33" t="s">
        <v>159</v>
      </c>
      <c r="M64" s="33" t="s">
        <v>159</v>
      </c>
      <c r="N64" s="33" t="s">
        <v>159</v>
      </c>
      <c r="O64" s="33" t="s">
        <v>159</v>
      </c>
      <c r="P64" s="33" t="s">
        <v>159</v>
      </c>
      <c r="Q64" s="33" t="s">
        <v>159</v>
      </c>
      <c r="R64" s="33" t="s">
        <v>159</v>
      </c>
      <c r="S64" s="33" t="s">
        <v>159</v>
      </c>
      <c r="T64" s="33" t="s">
        <v>159</v>
      </c>
      <c r="U64" s="33" t="s">
        <v>159</v>
      </c>
      <c r="V64" s="33" t="s">
        <v>159</v>
      </c>
      <c r="W64" s="33" t="s">
        <v>159</v>
      </c>
      <c r="X64" s="33" t="s">
        <v>159</v>
      </c>
      <c r="Y64" s="33" t="s">
        <v>159</v>
      </c>
      <c r="Z64" s="33" t="s">
        <v>159</v>
      </c>
      <c r="AA64" s="33" t="s">
        <v>159</v>
      </c>
      <c r="AB64" s="33" t="s">
        <v>159</v>
      </c>
      <c r="AC64" s="33" t="s">
        <v>159</v>
      </c>
      <c r="AD64" s="33" t="s">
        <v>159</v>
      </c>
      <c r="AE64" s="33" t="s">
        <v>159</v>
      </c>
      <c r="AF64" s="33" t="s">
        <v>159</v>
      </c>
      <c r="AG64" s="33" t="s">
        <v>159</v>
      </c>
      <c r="AH64" s="33" t="s">
        <v>159</v>
      </c>
      <c r="AI64" s="33" t="s">
        <v>159</v>
      </c>
    </row>
    <row r="65" customFormat="false" ht="15.75" hidden="false" customHeight="false" outlineLevel="0" collapsed="false">
      <c r="A65" s="24" t="s">
        <v>276</v>
      </c>
      <c r="B65" s="25"/>
      <c r="C65" s="25"/>
      <c r="D65" s="25"/>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row>
    <row r="66" customFormat="false" ht="15.75" hidden="false" customHeight="false" outlineLevel="0" collapsed="false">
      <c r="A66" s="9" t="s">
        <v>277</v>
      </c>
      <c r="E66" s="11"/>
      <c r="F66" s="11"/>
      <c r="G66" s="11"/>
      <c r="H66" s="11"/>
      <c r="I66" s="11"/>
      <c r="J66" s="11"/>
      <c r="K66" s="11"/>
      <c r="L66" s="11"/>
      <c r="M66" s="11"/>
      <c r="N66" s="11"/>
      <c r="O66" s="11"/>
      <c r="P66" s="11"/>
      <c r="Q66" s="11"/>
      <c r="R66" s="11"/>
      <c r="S66" s="11"/>
      <c r="T66" s="11"/>
      <c r="U66" s="11"/>
      <c r="V66" s="11"/>
      <c r="W66" s="11"/>
      <c r="X66" s="11"/>
      <c r="Y66" s="11"/>
      <c r="Z66" s="13"/>
      <c r="AA66" s="13"/>
      <c r="AB66" s="13"/>
      <c r="AC66" s="13"/>
      <c r="AD66" s="13"/>
      <c r="AE66" s="13"/>
      <c r="AF66" s="13"/>
      <c r="AG66" s="13"/>
      <c r="AH66" s="13"/>
      <c r="AI66" s="13"/>
    </row>
    <row r="67" customFormat="false" ht="15.75" hidden="false" customHeight="false" outlineLevel="0" collapsed="false">
      <c r="A67" s="24" t="s">
        <v>278</v>
      </c>
      <c r="B67" s="25"/>
      <c r="C67" s="25"/>
      <c r="D67" s="25"/>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row>
    <row r="68" customFormat="false" ht="15.75" hidden="false" customHeight="false" outlineLevel="0" collapsed="false">
      <c r="A68" s="9" t="s">
        <v>279</v>
      </c>
      <c r="E68" s="11"/>
      <c r="F68" s="11"/>
      <c r="G68" s="11"/>
      <c r="H68" s="11"/>
      <c r="I68" s="11"/>
      <c r="J68" s="11"/>
      <c r="K68" s="11"/>
      <c r="L68" s="11"/>
      <c r="M68" s="11"/>
      <c r="N68" s="11"/>
      <c r="O68" s="11"/>
      <c r="P68" s="11"/>
      <c r="Q68" s="11"/>
      <c r="R68" s="11"/>
      <c r="S68" s="11"/>
      <c r="T68" s="11"/>
      <c r="U68" s="11"/>
      <c r="V68" s="11"/>
      <c r="W68" s="11"/>
      <c r="X68" s="11"/>
      <c r="Y68" s="11"/>
      <c r="Z68" s="13"/>
      <c r="AA68" s="13"/>
      <c r="AB68" s="13"/>
      <c r="AC68" s="13"/>
      <c r="AD68" s="13"/>
      <c r="AE68" s="13"/>
      <c r="AF68" s="13"/>
      <c r="AG68" s="13"/>
      <c r="AH68" s="13"/>
      <c r="AI68" s="13"/>
    </row>
    <row r="69" customFormat="false" ht="15.75" hidden="false" customHeight="false" outlineLevel="0" collapsed="false">
      <c r="A69" s="24" t="s">
        <v>280</v>
      </c>
      <c r="B69" s="25"/>
      <c r="C69" s="25"/>
      <c r="D69" s="25"/>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row>
    <row r="70" customFormat="false" ht="15.75" hidden="false" customHeight="false" outlineLevel="0" collapsed="false">
      <c r="A70" s="9" t="s">
        <v>281</v>
      </c>
      <c r="E70" s="11"/>
      <c r="F70" s="11"/>
      <c r="G70" s="11"/>
      <c r="H70" s="11"/>
      <c r="I70" s="11"/>
      <c r="J70" s="11"/>
      <c r="K70" s="11"/>
      <c r="L70" s="11"/>
      <c r="M70" s="11"/>
      <c r="N70" s="11"/>
      <c r="O70" s="11"/>
      <c r="P70" s="11"/>
      <c r="Q70" s="11"/>
      <c r="R70" s="11"/>
      <c r="S70" s="11"/>
      <c r="T70" s="11"/>
      <c r="U70" s="11"/>
      <c r="V70" s="11"/>
      <c r="W70" s="11"/>
      <c r="X70" s="11"/>
      <c r="Y70" s="11"/>
      <c r="Z70" s="13"/>
      <c r="AA70" s="13"/>
      <c r="AB70" s="13"/>
      <c r="AC70" s="13"/>
      <c r="AD70" s="13"/>
      <c r="AE70" s="13"/>
      <c r="AF70" s="13"/>
      <c r="AG70" s="13"/>
      <c r="AH70" s="13"/>
      <c r="AI70" s="13"/>
    </row>
    <row r="71" customFormat="false" ht="15.75" hidden="false" customHeight="false" outlineLevel="0" collapsed="false">
      <c r="A71" s="24" t="s">
        <v>282</v>
      </c>
      <c r="B71" s="25"/>
      <c r="C71" s="25"/>
      <c r="D71" s="25"/>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row>
    <row r="72" customFormat="false" ht="15.75" hidden="false" customHeight="false" outlineLevel="0" collapsed="false">
      <c r="A72" s="29" t="s">
        <v>283</v>
      </c>
      <c r="B72" s="30" t="s">
        <v>158</v>
      </c>
      <c r="C72" s="31" t="s">
        <v>284</v>
      </c>
      <c r="D72" s="32" t="s">
        <v>285</v>
      </c>
      <c r="E72" s="33" t="s">
        <v>159</v>
      </c>
      <c r="F72" s="33" t="s">
        <v>159</v>
      </c>
      <c r="G72" s="33" t="s">
        <v>159</v>
      </c>
      <c r="H72" s="33" t="s">
        <v>159</v>
      </c>
      <c r="I72" s="33" t="s">
        <v>159</v>
      </c>
      <c r="J72" s="33" t="s">
        <v>159</v>
      </c>
      <c r="K72" s="33" t="s">
        <v>159</v>
      </c>
      <c r="L72" s="33" t="s">
        <v>159</v>
      </c>
      <c r="M72" s="33" t="s">
        <v>159</v>
      </c>
      <c r="N72" s="33" t="s">
        <v>159</v>
      </c>
      <c r="O72" s="33" t="s">
        <v>159</v>
      </c>
      <c r="P72" s="33" t="s">
        <v>159</v>
      </c>
      <c r="Q72" s="33" t="s">
        <v>159</v>
      </c>
      <c r="R72" s="33" t="s">
        <v>159</v>
      </c>
      <c r="S72" s="33" t="s">
        <v>159</v>
      </c>
      <c r="T72" s="33" t="s">
        <v>159</v>
      </c>
      <c r="U72" s="33" t="s">
        <v>159</v>
      </c>
      <c r="V72" s="33" t="s">
        <v>159</v>
      </c>
      <c r="W72" s="33" t="s">
        <v>159</v>
      </c>
      <c r="X72" s="33" t="s">
        <v>159</v>
      </c>
      <c r="Y72" s="33" t="s">
        <v>159</v>
      </c>
      <c r="Z72" s="33" t="s">
        <v>159</v>
      </c>
      <c r="AA72" s="33" t="s">
        <v>159</v>
      </c>
      <c r="AB72" s="33" t="s">
        <v>159</v>
      </c>
      <c r="AC72" s="33" t="s">
        <v>159</v>
      </c>
      <c r="AD72" s="33" t="s">
        <v>159</v>
      </c>
      <c r="AE72" s="33" t="s">
        <v>159</v>
      </c>
      <c r="AF72" s="33" t="s">
        <v>159</v>
      </c>
      <c r="AG72" s="33" t="s">
        <v>159</v>
      </c>
      <c r="AH72" s="33" t="s">
        <v>159</v>
      </c>
      <c r="AI72" s="33" t="s">
        <v>159</v>
      </c>
    </row>
    <row r="73" customFormat="false" ht="15.75" hidden="false" customHeight="false" outlineLevel="0" collapsed="false">
      <c r="A73" s="24" t="s">
        <v>286</v>
      </c>
      <c r="B73" s="25"/>
      <c r="C73" s="25"/>
      <c r="D73" s="25"/>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row>
    <row r="74" customFormat="false" ht="15.75" hidden="false" customHeight="false" outlineLevel="0" collapsed="false">
      <c r="A74" s="29" t="s">
        <v>287</v>
      </c>
      <c r="B74" s="30" t="s">
        <v>158</v>
      </c>
      <c r="C74" s="31" t="s">
        <v>288</v>
      </c>
      <c r="D74" s="31" t="s">
        <v>289</v>
      </c>
      <c r="E74" s="33" t="s">
        <v>159</v>
      </c>
      <c r="F74" s="33" t="s">
        <v>159</v>
      </c>
      <c r="G74" s="33" t="s">
        <v>159</v>
      </c>
      <c r="H74" s="33" t="s">
        <v>159</v>
      </c>
      <c r="I74" s="33" t="s">
        <v>159</v>
      </c>
      <c r="J74" s="33" t="s">
        <v>159</v>
      </c>
      <c r="K74" s="33" t="s">
        <v>159</v>
      </c>
      <c r="L74" s="33" t="s">
        <v>159</v>
      </c>
      <c r="M74" s="33" t="s">
        <v>159</v>
      </c>
      <c r="N74" s="33" t="s">
        <v>159</v>
      </c>
      <c r="O74" s="33" t="s">
        <v>159</v>
      </c>
      <c r="P74" s="33" t="s">
        <v>159</v>
      </c>
      <c r="Q74" s="33" t="s">
        <v>159</v>
      </c>
      <c r="R74" s="33" t="s">
        <v>159</v>
      </c>
      <c r="S74" s="33" t="s">
        <v>159</v>
      </c>
      <c r="T74" s="33" t="s">
        <v>159</v>
      </c>
      <c r="U74" s="33" t="s">
        <v>159</v>
      </c>
      <c r="V74" s="33" t="s">
        <v>159</v>
      </c>
      <c r="W74" s="33" t="s">
        <v>159</v>
      </c>
      <c r="X74" s="33" t="s">
        <v>159</v>
      </c>
      <c r="Y74" s="33" t="s">
        <v>159</v>
      </c>
      <c r="Z74" s="33" t="s">
        <v>159</v>
      </c>
      <c r="AA74" s="33" t="s">
        <v>159</v>
      </c>
      <c r="AB74" s="33" t="s">
        <v>159</v>
      </c>
      <c r="AC74" s="33" t="s">
        <v>159</v>
      </c>
      <c r="AD74" s="33" t="s">
        <v>159</v>
      </c>
      <c r="AE74" s="33" t="s">
        <v>159</v>
      </c>
      <c r="AF74" s="33" t="s">
        <v>159</v>
      </c>
      <c r="AG74" s="33" t="s">
        <v>159</v>
      </c>
      <c r="AH74" s="33" t="s">
        <v>159</v>
      </c>
      <c r="AI74" s="33" t="s">
        <v>159</v>
      </c>
    </row>
    <row r="75" customFormat="false" ht="15.75" hidden="false" customHeight="false" outlineLevel="0" collapsed="false">
      <c r="A75" s="24" t="s">
        <v>290</v>
      </c>
      <c r="B75" s="25"/>
      <c r="C75" s="25"/>
      <c r="D75" s="25"/>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row>
    <row r="76" customFormat="false" ht="15.75" hidden="false" customHeight="false" outlineLevel="0" collapsed="false">
      <c r="A76" s="29" t="s">
        <v>291</v>
      </c>
      <c r="B76" s="30" t="s">
        <v>158</v>
      </c>
      <c r="C76" s="29" t="s">
        <v>292</v>
      </c>
      <c r="D76" s="29" t="s">
        <v>293</v>
      </c>
      <c r="E76" s="33" t="s">
        <v>159</v>
      </c>
      <c r="F76" s="33" t="s">
        <v>159</v>
      </c>
      <c r="G76" s="33" t="s">
        <v>159</v>
      </c>
      <c r="H76" s="33" t="s">
        <v>159</v>
      </c>
      <c r="I76" s="33" t="s">
        <v>159</v>
      </c>
      <c r="J76" s="33" t="s">
        <v>159</v>
      </c>
      <c r="K76" s="33" t="s">
        <v>159</v>
      </c>
      <c r="L76" s="33" t="s">
        <v>159</v>
      </c>
      <c r="M76" s="33" t="s">
        <v>159</v>
      </c>
      <c r="N76" s="33" t="s">
        <v>159</v>
      </c>
      <c r="O76" s="33" t="s">
        <v>159</v>
      </c>
      <c r="P76" s="33" t="s">
        <v>159</v>
      </c>
      <c r="Q76" s="33" t="s">
        <v>159</v>
      </c>
      <c r="R76" s="33" t="s">
        <v>159</v>
      </c>
      <c r="S76" s="33" t="s">
        <v>159</v>
      </c>
      <c r="T76" s="33" t="s">
        <v>159</v>
      </c>
      <c r="U76" s="33" t="s">
        <v>159</v>
      </c>
      <c r="V76" s="33" t="s">
        <v>159</v>
      </c>
      <c r="W76" s="33" t="s">
        <v>159</v>
      </c>
      <c r="X76" s="33" t="s">
        <v>159</v>
      </c>
      <c r="Y76" s="33" t="s">
        <v>159</v>
      </c>
      <c r="Z76" s="33" t="s">
        <v>159</v>
      </c>
      <c r="AA76" s="33" t="s">
        <v>159</v>
      </c>
      <c r="AB76" s="33" t="s">
        <v>159</v>
      </c>
      <c r="AC76" s="33" t="s">
        <v>159</v>
      </c>
      <c r="AD76" s="33" t="s">
        <v>159</v>
      </c>
      <c r="AE76" s="33" t="s">
        <v>159</v>
      </c>
      <c r="AF76" s="33" t="s">
        <v>159</v>
      </c>
      <c r="AG76" s="33" t="s">
        <v>159</v>
      </c>
      <c r="AH76" s="33" t="s">
        <v>159</v>
      </c>
      <c r="AI76" s="33" t="s">
        <v>159</v>
      </c>
    </row>
    <row r="77" customFormat="false" ht="15.75" hidden="false" customHeight="false" outlineLevel="0" collapsed="false">
      <c r="A77" s="24" t="s">
        <v>294</v>
      </c>
      <c r="B77" s="25"/>
      <c r="C77" s="25"/>
      <c r="D77" s="25"/>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row>
    <row r="78" customFormat="false" ht="15.75" hidden="false" customHeight="false" outlineLevel="0" collapsed="false">
      <c r="A78" s="29" t="s">
        <v>295</v>
      </c>
      <c r="B78" s="30" t="s">
        <v>158</v>
      </c>
      <c r="C78" s="29" t="s">
        <v>296</v>
      </c>
      <c r="D78" s="29" t="s">
        <v>297</v>
      </c>
      <c r="E78" s="33" t="s">
        <v>160</v>
      </c>
      <c r="F78" s="33" t="s">
        <v>160</v>
      </c>
      <c r="G78" s="33" t="s">
        <v>160</v>
      </c>
      <c r="H78" s="33" t="s">
        <v>160</v>
      </c>
      <c r="I78" s="33" t="s">
        <v>160</v>
      </c>
      <c r="J78" s="33" t="s">
        <v>160</v>
      </c>
      <c r="K78" s="33" t="s">
        <v>160</v>
      </c>
      <c r="L78" s="33" t="s">
        <v>160</v>
      </c>
      <c r="M78" s="33" t="s">
        <v>160</v>
      </c>
      <c r="N78" s="33" t="s">
        <v>160</v>
      </c>
      <c r="O78" s="33" t="s">
        <v>160</v>
      </c>
      <c r="P78" s="33" t="s">
        <v>160</v>
      </c>
      <c r="Q78" s="33" t="s">
        <v>160</v>
      </c>
      <c r="R78" s="33" t="s">
        <v>160</v>
      </c>
      <c r="S78" s="33" t="s">
        <v>160</v>
      </c>
      <c r="T78" s="33" t="s">
        <v>160</v>
      </c>
      <c r="U78" s="33" t="s">
        <v>160</v>
      </c>
      <c r="V78" s="33" t="s">
        <v>160</v>
      </c>
      <c r="W78" s="33" t="s">
        <v>160</v>
      </c>
      <c r="X78" s="33" t="s">
        <v>160</v>
      </c>
      <c r="Y78" s="33" t="s">
        <v>160</v>
      </c>
      <c r="Z78" s="33" t="s">
        <v>160</v>
      </c>
      <c r="AA78" s="33" t="s">
        <v>160</v>
      </c>
      <c r="AB78" s="33" t="s">
        <v>160</v>
      </c>
      <c r="AC78" s="33" t="s">
        <v>160</v>
      </c>
      <c r="AD78" s="33" t="s">
        <v>160</v>
      </c>
      <c r="AE78" s="33" t="s">
        <v>160</v>
      </c>
      <c r="AF78" s="33" t="s">
        <v>160</v>
      </c>
      <c r="AG78" s="33" t="s">
        <v>160</v>
      </c>
      <c r="AH78" s="33" t="s">
        <v>160</v>
      </c>
      <c r="AI78" s="33" t="s">
        <v>160</v>
      </c>
    </row>
    <row r="79" customFormat="false" ht="15.75" hidden="false" customHeight="false" outlineLevel="0" collapsed="false">
      <c r="A79" s="29" t="s">
        <v>298</v>
      </c>
      <c r="B79" s="30" t="s">
        <v>158</v>
      </c>
      <c r="C79" s="29" t="s">
        <v>299</v>
      </c>
      <c r="D79" s="29" t="s">
        <v>300</v>
      </c>
      <c r="E79" s="33" t="s">
        <v>159</v>
      </c>
      <c r="F79" s="33" t="s">
        <v>159</v>
      </c>
      <c r="G79" s="33" t="s">
        <v>159</v>
      </c>
      <c r="H79" s="33" t="s">
        <v>159</v>
      </c>
      <c r="I79" s="33" t="s">
        <v>159</v>
      </c>
      <c r="J79" s="33" t="s">
        <v>159</v>
      </c>
      <c r="K79" s="33" t="s">
        <v>159</v>
      </c>
      <c r="L79" s="33" t="s">
        <v>159</v>
      </c>
      <c r="M79" s="33" t="s">
        <v>159</v>
      </c>
      <c r="N79" s="33" t="s">
        <v>159</v>
      </c>
      <c r="O79" s="33" t="s">
        <v>159</v>
      </c>
      <c r="P79" s="33" t="s">
        <v>159</v>
      </c>
      <c r="Q79" s="33" t="s">
        <v>159</v>
      </c>
      <c r="R79" s="33" t="s">
        <v>159</v>
      </c>
      <c r="S79" s="33" t="s">
        <v>159</v>
      </c>
      <c r="T79" s="33" t="s">
        <v>159</v>
      </c>
      <c r="U79" s="33" t="s">
        <v>159</v>
      </c>
      <c r="V79" s="33" t="s">
        <v>159</v>
      </c>
      <c r="W79" s="33" t="s">
        <v>159</v>
      </c>
      <c r="X79" s="33" t="s">
        <v>159</v>
      </c>
      <c r="Y79" s="33" t="s">
        <v>159</v>
      </c>
      <c r="Z79" s="33" t="s">
        <v>159</v>
      </c>
      <c r="AA79" s="33" t="s">
        <v>159</v>
      </c>
      <c r="AB79" s="33" t="s">
        <v>159</v>
      </c>
      <c r="AC79" s="33" t="s">
        <v>159</v>
      </c>
      <c r="AD79" s="33" t="s">
        <v>159</v>
      </c>
      <c r="AE79" s="33" t="s">
        <v>159</v>
      </c>
      <c r="AF79" s="33" t="s">
        <v>159</v>
      </c>
      <c r="AG79" s="33" t="s">
        <v>159</v>
      </c>
      <c r="AH79" s="33" t="s">
        <v>159</v>
      </c>
      <c r="AI79" s="33" t="s">
        <v>159</v>
      </c>
    </row>
    <row r="80" customFormat="false" ht="15.75" hidden="false" customHeight="false" outlineLevel="0" collapsed="false">
      <c r="A80" s="29" t="s">
        <v>301</v>
      </c>
      <c r="B80" s="30" t="s">
        <v>158</v>
      </c>
      <c r="C80" s="29" t="s">
        <v>302</v>
      </c>
      <c r="D80" s="29" t="s">
        <v>303</v>
      </c>
      <c r="E80" s="34" t="s">
        <v>199</v>
      </c>
      <c r="F80" s="34" t="s">
        <v>199</v>
      </c>
      <c r="G80" s="34" t="s">
        <v>199</v>
      </c>
      <c r="H80" s="34" t="s">
        <v>199</v>
      </c>
      <c r="I80" s="34" t="s">
        <v>199</v>
      </c>
      <c r="J80" s="34" t="s">
        <v>199</v>
      </c>
      <c r="K80" s="34" t="s">
        <v>199</v>
      </c>
      <c r="L80" s="34" t="s">
        <v>199</v>
      </c>
      <c r="M80" s="34" t="s">
        <v>199</v>
      </c>
      <c r="N80" s="34" t="s">
        <v>199</v>
      </c>
      <c r="O80" s="34" t="s">
        <v>199</v>
      </c>
      <c r="P80" s="34" t="s">
        <v>199</v>
      </c>
      <c r="Q80" s="34" t="s">
        <v>199</v>
      </c>
      <c r="R80" s="34" t="s">
        <v>199</v>
      </c>
      <c r="S80" s="34" t="s">
        <v>199</v>
      </c>
      <c r="T80" s="34" t="s">
        <v>199</v>
      </c>
      <c r="U80" s="34" t="s">
        <v>199</v>
      </c>
      <c r="V80" s="34" t="s">
        <v>199</v>
      </c>
      <c r="W80" s="34" t="s">
        <v>199</v>
      </c>
      <c r="X80" s="34" t="s">
        <v>199</v>
      </c>
      <c r="Y80" s="34" t="s">
        <v>199</v>
      </c>
      <c r="Z80" s="34" t="s">
        <v>199</v>
      </c>
      <c r="AA80" s="34" t="s">
        <v>199</v>
      </c>
      <c r="AB80" s="34" t="s">
        <v>199</v>
      </c>
      <c r="AC80" s="34" t="s">
        <v>199</v>
      </c>
      <c r="AD80" s="34" t="s">
        <v>199</v>
      </c>
      <c r="AE80" s="34" t="s">
        <v>199</v>
      </c>
      <c r="AF80" s="34" t="s">
        <v>199</v>
      </c>
      <c r="AG80" s="34" t="s">
        <v>199</v>
      </c>
      <c r="AH80" s="34" t="s">
        <v>199</v>
      </c>
      <c r="AI80" s="34" t="s">
        <v>199</v>
      </c>
    </row>
    <row r="81" customFormat="false" ht="15.75" hidden="false" customHeight="false" outlineLevel="0" collapsed="false">
      <c r="A81" s="29" t="s">
        <v>304</v>
      </c>
      <c r="B81" s="30" t="s">
        <v>158</v>
      </c>
      <c r="C81" s="31" t="s">
        <v>305</v>
      </c>
      <c r="D81" s="32" t="s">
        <v>306</v>
      </c>
      <c r="E81" s="34" t="s">
        <v>199</v>
      </c>
      <c r="F81" s="34" t="s">
        <v>199</v>
      </c>
      <c r="G81" s="34" t="s">
        <v>199</v>
      </c>
      <c r="H81" s="34" t="s">
        <v>199</v>
      </c>
      <c r="I81" s="34" t="s">
        <v>199</v>
      </c>
      <c r="J81" s="34" t="s">
        <v>199</v>
      </c>
      <c r="K81" s="34" t="s">
        <v>199</v>
      </c>
      <c r="L81" s="34" t="s">
        <v>199</v>
      </c>
      <c r="M81" s="34" t="s">
        <v>199</v>
      </c>
      <c r="N81" s="34" t="s">
        <v>199</v>
      </c>
      <c r="O81" s="34" t="s">
        <v>199</v>
      </c>
      <c r="P81" s="34" t="s">
        <v>199</v>
      </c>
      <c r="Q81" s="34" t="s">
        <v>199</v>
      </c>
      <c r="R81" s="34" t="s">
        <v>199</v>
      </c>
      <c r="S81" s="34" t="s">
        <v>199</v>
      </c>
      <c r="T81" s="34" t="s">
        <v>199</v>
      </c>
      <c r="U81" s="34" t="s">
        <v>199</v>
      </c>
      <c r="V81" s="34" t="s">
        <v>199</v>
      </c>
      <c r="W81" s="34" t="s">
        <v>199</v>
      </c>
      <c r="X81" s="34" t="s">
        <v>199</v>
      </c>
      <c r="Y81" s="34" t="s">
        <v>199</v>
      </c>
      <c r="Z81" s="34" t="s">
        <v>199</v>
      </c>
      <c r="AA81" s="34" t="s">
        <v>199</v>
      </c>
      <c r="AB81" s="34" t="s">
        <v>199</v>
      </c>
      <c r="AC81" s="34" t="s">
        <v>199</v>
      </c>
      <c r="AD81" s="34" t="s">
        <v>199</v>
      </c>
      <c r="AE81" s="34" t="s">
        <v>199</v>
      </c>
      <c r="AF81" s="34" t="s">
        <v>199</v>
      </c>
      <c r="AG81" s="34" t="s">
        <v>199</v>
      </c>
      <c r="AH81" s="34" t="s">
        <v>199</v>
      </c>
      <c r="AI81" s="34" t="s">
        <v>199</v>
      </c>
    </row>
    <row r="82" customFormat="false" ht="15.75" hidden="false" customHeight="false" outlineLevel="0" collapsed="false">
      <c r="A82" s="29" t="s">
        <v>307</v>
      </c>
      <c r="B82" s="30" t="s">
        <v>158</v>
      </c>
      <c r="C82" s="29" t="s">
        <v>308</v>
      </c>
      <c r="D82" s="29" t="s">
        <v>309</v>
      </c>
      <c r="E82" s="33" t="s">
        <v>160</v>
      </c>
      <c r="F82" s="33" t="s">
        <v>160</v>
      </c>
      <c r="G82" s="33" t="s">
        <v>160</v>
      </c>
      <c r="H82" s="33" t="s">
        <v>160</v>
      </c>
      <c r="I82" s="33" t="s">
        <v>160</v>
      </c>
      <c r="J82" s="33" t="s">
        <v>160</v>
      </c>
      <c r="K82" s="33" t="s">
        <v>160</v>
      </c>
      <c r="L82" s="33" t="s">
        <v>160</v>
      </c>
      <c r="M82" s="33" t="s">
        <v>160</v>
      </c>
      <c r="N82" s="33" t="s">
        <v>160</v>
      </c>
      <c r="O82" s="33" t="s">
        <v>160</v>
      </c>
      <c r="P82" s="33" t="s">
        <v>160</v>
      </c>
      <c r="Q82" s="33" t="s">
        <v>160</v>
      </c>
      <c r="R82" s="33" t="s">
        <v>160</v>
      </c>
      <c r="S82" s="33" t="s">
        <v>160</v>
      </c>
      <c r="T82" s="33" t="s">
        <v>160</v>
      </c>
      <c r="U82" s="33" t="s">
        <v>160</v>
      </c>
      <c r="V82" s="33" t="s">
        <v>160</v>
      </c>
      <c r="W82" s="33" t="s">
        <v>160</v>
      </c>
      <c r="X82" s="33" t="s">
        <v>160</v>
      </c>
      <c r="Y82" s="33" t="s">
        <v>160</v>
      </c>
      <c r="Z82" s="33" t="s">
        <v>160</v>
      </c>
      <c r="AA82" s="33" t="s">
        <v>160</v>
      </c>
      <c r="AB82" s="33" t="s">
        <v>160</v>
      </c>
      <c r="AC82" s="33" t="s">
        <v>160</v>
      </c>
      <c r="AD82" s="33" t="s">
        <v>160</v>
      </c>
      <c r="AE82" s="33" t="s">
        <v>160</v>
      </c>
      <c r="AF82" s="33" t="s">
        <v>160</v>
      </c>
      <c r="AG82" s="33" t="s">
        <v>160</v>
      </c>
      <c r="AH82" s="33" t="s">
        <v>160</v>
      </c>
      <c r="AI82" s="33" t="s">
        <v>160</v>
      </c>
    </row>
    <row r="83" customFormat="false" ht="15.75" hidden="false" customHeight="false" outlineLevel="0" collapsed="false">
      <c r="A83" s="29" t="s">
        <v>310</v>
      </c>
      <c r="B83" s="30" t="s">
        <v>158</v>
      </c>
      <c r="C83" s="31" t="s">
        <v>311</v>
      </c>
      <c r="D83" s="32" t="s">
        <v>312</v>
      </c>
      <c r="E83" s="34" t="s">
        <v>199</v>
      </c>
      <c r="F83" s="34" t="s">
        <v>199</v>
      </c>
      <c r="G83" s="34" t="s">
        <v>199</v>
      </c>
      <c r="H83" s="34" t="s">
        <v>199</v>
      </c>
      <c r="I83" s="34" t="s">
        <v>199</v>
      </c>
      <c r="J83" s="34" t="s">
        <v>199</v>
      </c>
      <c r="K83" s="34" t="s">
        <v>199</v>
      </c>
      <c r="L83" s="34" t="s">
        <v>199</v>
      </c>
      <c r="M83" s="34" t="s">
        <v>199</v>
      </c>
      <c r="N83" s="34" t="s">
        <v>199</v>
      </c>
      <c r="O83" s="34" t="s">
        <v>199</v>
      </c>
      <c r="P83" s="34" t="s">
        <v>199</v>
      </c>
      <c r="Q83" s="34" t="s">
        <v>199</v>
      </c>
      <c r="R83" s="34" t="s">
        <v>199</v>
      </c>
      <c r="S83" s="34" t="s">
        <v>199</v>
      </c>
      <c r="T83" s="34" t="s">
        <v>199</v>
      </c>
      <c r="U83" s="34" t="s">
        <v>199</v>
      </c>
      <c r="V83" s="34" t="s">
        <v>199</v>
      </c>
      <c r="W83" s="34" t="s">
        <v>199</v>
      </c>
      <c r="X83" s="34" t="s">
        <v>199</v>
      </c>
      <c r="Y83" s="34" t="s">
        <v>199</v>
      </c>
      <c r="Z83" s="34" t="s">
        <v>199</v>
      </c>
      <c r="AA83" s="34" t="s">
        <v>199</v>
      </c>
      <c r="AB83" s="34" t="s">
        <v>199</v>
      </c>
      <c r="AC83" s="34" t="s">
        <v>199</v>
      </c>
      <c r="AD83" s="34" t="s">
        <v>199</v>
      </c>
      <c r="AE83" s="34" t="s">
        <v>199</v>
      </c>
      <c r="AF83" s="34" t="s">
        <v>199</v>
      </c>
      <c r="AG83" s="34" t="s">
        <v>199</v>
      </c>
      <c r="AH83" s="34" t="s">
        <v>199</v>
      </c>
      <c r="AI83" s="34" t="s">
        <v>199</v>
      </c>
    </row>
    <row r="84" customFormat="false" ht="15.75" hidden="false" customHeight="false" outlineLevel="0" collapsed="false">
      <c r="A84" s="29" t="s">
        <v>313</v>
      </c>
      <c r="B84" s="30" t="s">
        <v>158</v>
      </c>
      <c r="C84" s="31" t="s">
        <v>314</v>
      </c>
      <c r="D84" s="32" t="s">
        <v>315</v>
      </c>
      <c r="E84" s="33" t="s">
        <v>160</v>
      </c>
      <c r="F84" s="33" t="s">
        <v>160</v>
      </c>
      <c r="G84" s="33" t="s">
        <v>160</v>
      </c>
      <c r="H84" s="33" t="s">
        <v>160</v>
      </c>
      <c r="I84" s="33" t="s">
        <v>160</v>
      </c>
      <c r="J84" s="33" t="s">
        <v>160</v>
      </c>
      <c r="K84" s="33" t="s">
        <v>160</v>
      </c>
      <c r="L84" s="33" t="s">
        <v>160</v>
      </c>
      <c r="M84" s="33" t="s">
        <v>160</v>
      </c>
      <c r="N84" s="33" t="s">
        <v>160</v>
      </c>
      <c r="O84" s="33" t="s">
        <v>160</v>
      </c>
      <c r="P84" s="33" t="s">
        <v>160</v>
      </c>
      <c r="Q84" s="33" t="s">
        <v>160</v>
      </c>
      <c r="R84" s="33" t="s">
        <v>160</v>
      </c>
      <c r="S84" s="33" t="s">
        <v>160</v>
      </c>
      <c r="T84" s="33" t="s">
        <v>160</v>
      </c>
      <c r="U84" s="33" t="s">
        <v>160</v>
      </c>
      <c r="V84" s="33" t="s">
        <v>160</v>
      </c>
      <c r="W84" s="33" t="s">
        <v>160</v>
      </c>
      <c r="X84" s="33" t="s">
        <v>160</v>
      </c>
      <c r="Y84" s="33" t="s">
        <v>160</v>
      </c>
      <c r="Z84" s="33" t="s">
        <v>160</v>
      </c>
      <c r="AA84" s="33" t="s">
        <v>160</v>
      </c>
      <c r="AB84" s="33" t="s">
        <v>160</v>
      </c>
      <c r="AC84" s="33" t="s">
        <v>160</v>
      </c>
      <c r="AD84" s="33" t="s">
        <v>160</v>
      </c>
      <c r="AE84" s="33" t="s">
        <v>160</v>
      </c>
      <c r="AF84" s="33" t="s">
        <v>160</v>
      </c>
      <c r="AG84" s="33" t="s">
        <v>160</v>
      </c>
      <c r="AH84" s="33" t="s">
        <v>160</v>
      </c>
      <c r="AI84" s="33" t="s">
        <v>160</v>
      </c>
    </row>
    <row r="85" customFormat="false" ht="15.75" hidden="false" customHeight="false" outlineLevel="0" collapsed="false">
      <c r="A85" s="24" t="s">
        <v>316</v>
      </c>
      <c r="B85" s="25"/>
      <c r="C85" s="25"/>
      <c r="D85" s="25"/>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row>
    <row r="86" customFormat="false" ht="15.75" hidden="false" customHeight="false" outlineLevel="0" collapsed="false">
      <c r="A86" s="29" t="s">
        <v>317</v>
      </c>
      <c r="B86" s="30" t="s">
        <v>115</v>
      </c>
      <c r="C86" s="31" t="s">
        <v>318</v>
      </c>
      <c r="D86" s="32" t="s">
        <v>319</v>
      </c>
      <c r="E86" s="33" t="s">
        <v>159</v>
      </c>
      <c r="F86" s="33" t="s">
        <v>159</v>
      </c>
      <c r="G86" s="33" t="s">
        <v>159</v>
      </c>
      <c r="H86" s="33" t="s">
        <v>159</v>
      </c>
      <c r="I86" s="33" t="s">
        <v>159</v>
      </c>
      <c r="J86" s="33" t="s">
        <v>159</v>
      </c>
      <c r="K86" s="33" t="s">
        <v>159</v>
      </c>
      <c r="L86" s="33" t="s">
        <v>159</v>
      </c>
      <c r="M86" s="33" t="s">
        <v>159</v>
      </c>
      <c r="N86" s="33" t="s">
        <v>159</v>
      </c>
      <c r="O86" s="33" t="s">
        <v>159</v>
      </c>
      <c r="P86" s="33" t="s">
        <v>159</v>
      </c>
      <c r="Q86" s="33" t="s">
        <v>159</v>
      </c>
      <c r="R86" s="33" t="s">
        <v>159</v>
      </c>
      <c r="S86" s="33" t="s">
        <v>159</v>
      </c>
      <c r="T86" s="33" t="s">
        <v>159</v>
      </c>
      <c r="U86" s="33" t="s">
        <v>159</v>
      </c>
      <c r="V86" s="33" t="s">
        <v>159</v>
      </c>
      <c r="W86" s="33" t="s">
        <v>159</v>
      </c>
      <c r="X86" s="33" t="s">
        <v>159</v>
      </c>
      <c r="Y86" s="33" t="s">
        <v>159</v>
      </c>
      <c r="Z86" s="33" t="s">
        <v>159</v>
      </c>
      <c r="AA86" s="33" t="s">
        <v>159</v>
      </c>
      <c r="AB86" s="33" t="s">
        <v>159</v>
      </c>
      <c r="AC86" s="33" t="s">
        <v>159</v>
      </c>
      <c r="AD86" s="33" t="s">
        <v>159</v>
      </c>
      <c r="AE86" s="33" t="s">
        <v>159</v>
      </c>
      <c r="AF86" s="33" t="s">
        <v>159</v>
      </c>
      <c r="AG86" s="33" t="s">
        <v>159</v>
      </c>
      <c r="AH86" s="33" t="s">
        <v>159</v>
      </c>
      <c r="AI86" s="33" t="s">
        <v>159</v>
      </c>
    </row>
    <row r="87" customFormat="false" ht="15.75" hidden="false" customHeight="false" outlineLevel="0" collapsed="false">
      <c r="A87" s="24" t="s">
        <v>320</v>
      </c>
      <c r="B87" s="25"/>
      <c r="C87" s="25"/>
      <c r="D87" s="25"/>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row>
    <row r="88" customFormat="false" ht="15.75" hidden="false" customHeight="false" outlineLevel="0" collapsed="false">
      <c r="A88" s="29" t="s">
        <v>321</v>
      </c>
      <c r="B88" s="30" t="s">
        <v>115</v>
      </c>
      <c r="C88" s="29" t="s">
        <v>322</v>
      </c>
      <c r="D88" s="32" t="s">
        <v>323</v>
      </c>
      <c r="E88" s="33" t="s">
        <v>159</v>
      </c>
      <c r="F88" s="33" t="s">
        <v>159</v>
      </c>
      <c r="G88" s="33" t="s">
        <v>159</v>
      </c>
      <c r="H88" s="33" t="s">
        <v>159</v>
      </c>
      <c r="I88" s="33" t="s">
        <v>159</v>
      </c>
      <c r="J88" s="33" t="s">
        <v>159</v>
      </c>
      <c r="K88" s="33" t="s">
        <v>159</v>
      </c>
      <c r="L88" s="33" t="s">
        <v>159</v>
      </c>
      <c r="M88" s="33" t="s">
        <v>159</v>
      </c>
      <c r="N88" s="33" t="s">
        <v>159</v>
      </c>
      <c r="O88" s="33" t="s">
        <v>159</v>
      </c>
      <c r="P88" s="33" t="s">
        <v>159</v>
      </c>
      <c r="Q88" s="33" t="s">
        <v>159</v>
      </c>
      <c r="R88" s="33" t="s">
        <v>159</v>
      </c>
      <c r="S88" s="33" t="s">
        <v>159</v>
      </c>
      <c r="T88" s="33" t="s">
        <v>159</v>
      </c>
      <c r="U88" s="33" t="s">
        <v>159</v>
      </c>
      <c r="V88" s="33" t="s">
        <v>159</v>
      </c>
      <c r="W88" s="33" t="s">
        <v>159</v>
      </c>
      <c r="X88" s="33" t="s">
        <v>159</v>
      </c>
      <c r="Y88" s="33" t="s">
        <v>159</v>
      </c>
      <c r="Z88" s="33" t="s">
        <v>159</v>
      </c>
      <c r="AA88" s="33" t="s">
        <v>159</v>
      </c>
      <c r="AB88" s="33" t="s">
        <v>159</v>
      </c>
      <c r="AC88" s="33" t="s">
        <v>159</v>
      </c>
      <c r="AD88" s="33" t="s">
        <v>159</v>
      </c>
      <c r="AE88" s="33" t="s">
        <v>159</v>
      </c>
      <c r="AF88" s="33" t="s">
        <v>159</v>
      </c>
      <c r="AG88" s="33" t="s">
        <v>159</v>
      </c>
      <c r="AH88" s="33" t="s">
        <v>159</v>
      </c>
      <c r="AI88" s="33" t="s">
        <v>159</v>
      </c>
    </row>
    <row r="89" customFormat="false" ht="15.75" hidden="false" customHeight="false" outlineLevel="0" collapsed="false">
      <c r="A89" s="29" t="s">
        <v>324</v>
      </c>
      <c r="B89" s="30" t="s">
        <v>115</v>
      </c>
      <c r="C89" s="29" t="s">
        <v>325</v>
      </c>
      <c r="D89" s="32" t="s">
        <v>326</v>
      </c>
      <c r="E89" s="33" t="s">
        <v>159</v>
      </c>
      <c r="F89" s="33" t="s">
        <v>159</v>
      </c>
      <c r="G89" s="33" t="s">
        <v>159</v>
      </c>
      <c r="H89" s="33" t="s">
        <v>159</v>
      </c>
      <c r="I89" s="33" t="s">
        <v>159</v>
      </c>
      <c r="J89" s="33" t="s">
        <v>159</v>
      </c>
      <c r="K89" s="33" t="s">
        <v>159</v>
      </c>
      <c r="L89" s="33" t="s">
        <v>159</v>
      </c>
      <c r="M89" s="33" t="s">
        <v>159</v>
      </c>
      <c r="N89" s="33" t="s">
        <v>159</v>
      </c>
      <c r="O89" s="33" t="s">
        <v>159</v>
      </c>
      <c r="P89" s="33" t="s">
        <v>159</v>
      </c>
      <c r="Q89" s="33" t="s">
        <v>159</v>
      </c>
      <c r="R89" s="33" t="s">
        <v>159</v>
      </c>
      <c r="S89" s="33" t="s">
        <v>159</v>
      </c>
      <c r="T89" s="33" t="s">
        <v>159</v>
      </c>
      <c r="U89" s="33" t="s">
        <v>159</v>
      </c>
      <c r="V89" s="33" t="s">
        <v>159</v>
      </c>
      <c r="W89" s="33" t="s">
        <v>159</v>
      </c>
      <c r="X89" s="33" t="s">
        <v>159</v>
      </c>
      <c r="Y89" s="33" t="s">
        <v>159</v>
      </c>
      <c r="Z89" s="33" t="s">
        <v>159</v>
      </c>
      <c r="AA89" s="33" t="s">
        <v>159</v>
      </c>
      <c r="AB89" s="33" t="s">
        <v>159</v>
      </c>
      <c r="AC89" s="33" t="s">
        <v>159</v>
      </c>
      <c r="AD89" s="33" t="s">
        <v>159</v>
      </c>
      <c r="AE89" s="33" t="s">
        <v>159</v>
      </c>
      <c r="AF89" s="33" t="s">
        <v>159</v>
      </c>
      <c r="AG89" s="33" t="s">
        <v>159</v>
      </c>
      <c r="AH89" s="33" t="s">
        <v>159</v>
      </c>
      <c r="AI89" s="33" t="s">
        <v>159</v>
      </c>
    </row>
    <row r="90" customFormat="false" ht="15.75" hidden="false" customHeight="false" outlineLevel="0" collapsed="false">
      <c r="A90" s="24" t="s">
        <v>327</v>
      </c>
      <c r="B90" s="25"/>
      <c r="C90" s="25"/>
      <c r="D90" s="25"/>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row>
    <row r="91" customFormat="false" ht="15.75" hidden="false" customHeight="false" outlineLevel="0" collapsed="false">
      <c r="A91" s="29" t="s">
        <v>328</v>
      </c>
      <c r="B91" s="30" t="s">
        <v>115</v>
      </c>
      <c r="C91" s="29" t="s">
        <v>329</v>
      </c>
      <c r="D91" s="29" t="s">
        <v>330</v>
      </c>
      <c r="E91" s="33" t="s">
        <v>159</v>
      </c>
      <c r="F91" s="33" t="s">
        <v>159</v>
      </c>
      <c r="G91" s="33" t="s">
        <v>159</v>
      </c>
      <c r="H91" s="33" t="s">
        <v>159</v>
      </c>
      <c r="I91" s="33" t="s">
        <v>159</v>
      </c>
      <c r="J91" s="33" t="s">
        <v>159</v>
      </c>
      <c r="K91" s="33" t="s">
        <v>159</v>
      </c>
      <c r="L91" s="33" t="s">
        <v>159</v>
      </c>
      <c r="M91" s="33" t="s">
        <v>159</v>
      </c>
      <c r="N91" s="33" t="s">
        <v>159</v>
      </c>
      <c r="O91" s="33" t="s">
        <v>159</v>
      </c>
      <c r="P91" s="33" t="s">
        <v>159</v>
      </c>
      <c r="Q91" s="33" t="s">
        <v>159</v>
      </c>
      <c r="R91" s="33" t="s">
        <v>159</v>
      </c>
      <c r="S91" s="33" t="s">
        <v>159</v>
      </c>
      <c r="T91" s="33" t="s">
        <v>159</v>
      </c>
      <c r="U91" s="33" t="s">
        <v>159</v>
      </c>
      <c r="V91" s="33" t="s">
        <v>159</v>
      </c>
      <c r="W91" s="33" t="s">
        <v>159</v>
      </c>
      <c r="X91" s="33" t="s">
        <v>159</v>
      </c>
      <c r="Y91" s="33" t="s">
        <v>159</v>
      </c>
      <c r="Z91" s="33" t="s">
        <v>159</v>
      </c>
      <c r="AA91" s="33" t="s">
        <v>159</v>
      </c>
      <c r="AB91" s="33" t="s">
        <v>159</v>
      </c>
      <c r="AC91" s="33" t="s">
        <v>159</v>
      </c>
      <c r="AD91" s="33" t="s">
        <v>159</v>
      </c>
      <c r="AE91" s="33" t="s">
        <v>159</v>
      </c>
      <c r="AF91" s="33" t="s">
        <v>159</v>
      </c>
      <c r="AG91" s="33" t="s">
        <v>159</v>
      </c>
      <c r="AH91" s="33" t="s">
        <v>159</v>
      </c>
      <c r="AI91" s="33" t="s">
        <v>159</v>
      </c>
    </row>
    <row r="92" customFormat="false" ht="15.75" hidden="false" customHeight="false" outlineLevel="0" collapsed="false">
      <c r="A92" s="29" t="s">
        <v>331</v>
      </c>
      <c r="B92" s="30" t="s">
        <v>115</v>
      </c>
      <c r="C92" s="29" t="s">
        <v>332</v>
      </c>
      <c r="D92" s="29" t="s">
        <v>333</v>
      </c>
      <c r="E92" s="33" t="s">
        <v>160</v>
      </c>
      <c r="F92" s="33" t="s">
        <v>160</v>
      </c>
      <c r="G92" s="33" t="s">
        <v>160</v>
      </c>
      <c r="H92" s="33" t="s">
        <v>160</v>
      </c>
      <c r="I92" s="33" t="s">
        <v>160</v>
      </c>
      <c r="J92" s="33" t="s">
        <v>160</v>
      </c>
      <c r="K92" s="33" t="s">
        <v>160</v>
      </c>
      <c r="L92" s="33" t="s">
        <v>160</v>
      </c>
      <c r="M92" s="33" t="s">
        <v>160</v>
      </c>
      <c r="N92" s="33" t="s">
        <v>160</v>
      </c>
      <c r="O92" s="33" t="s">
        <v>160</v>
      </c>
      <c r="P92" s="33" t="s">
        <v>160</v>
      </c>
      <c r="Q92" s="33" t="s">
        <v>160</v>
      </c>
      <c r="R92" s="33" t="s">
        <v>160</v>
      </c>
      <c r="S92" s="33" t="s">
        <v>160</v>
      </c>
      <c r="T92" s="33" t="s">
        <v>160</v>
      </c>
      <c r="U92" s="33" t="s">
        <v>160</v>
      </c>
      <c r="V92" s="33" t="s">
        <v>160</v>
      </c>
      <c r="W92" s="33" t="s">
        <v>160</v>
      </c>
      <c r="X92" s="33" t="s">
        <v>160</v>
      </c>
      <c r="Y92" s="33" t="s">
        <v>160</v>
      </c>
      <c r="Z92" s="33" t="s">
        <v>160</v>
      </c>
      <c r="AA92" s="33" t="s">
        <v>160</v>
      </c>
      <c r="AB92" s="33" t="s">
        <v>160</v>
      </c>
      <c r="AC92" s="33" t="s">
        <v>160</v>
      </c>
      <c r="AD92" s="33" t="s">
        <v>160</v>
      </c>
      <c r="AE92" s="33" t="s">
        <v>160</v>
      </c>
      <c r="AF92" s="33" t="s">
        <v>160</v>
      </c>
      <c r="AG92" s="33" t="s">
        <v>160</v>
      </c>
      <c r="AH92" s="33" t="s">
        <v>160</v>
      </c>
      <c r="AI92" s="33" t="s">
        <v>160</v>
      </c>
    </row>
    <row r="93" customFormat="false" ht="15.75" hidden="false" customHeight="false" outlineLevel="0" collapsed="false">
      <c r="A93" s="29" t="s">
        <v>334</v>
      </c>
      <c r="B93" s="30" t="s">
        <v>115</v>
      </c>
      <c r="C93" s="29" t="s">
        <v>335</v>
      </c>
      <c r="D93" s="29" t="s">
        <v>336</v>
      </c>
      <c r="E93" s="33" t="s">
        <v>159</v>
      </c>
      <c r="F93" s="33" t="s">
        <v>159</v>
      </c>
      <c r="G93" s="33" t="s">
        <v>159</v>
      </c>
      <c r="H93" s="33" t="s">
        <v>159</v>
      </c>
      <c r="I93" s="33" t="s">
        <v>159</v>
      </c>
      <c r="J93" s="33" t="s">
        <v>159</v>
      </c>
      <c r="K93" s="33" t="s">
        <v>159</v>
      </c>
      <c r="L93" s="33" t="s">
        <v>159</v>
      </c>
      <c r="M93" s="33" t="s">
        <v>159</v>
      </c>
      <c r="N93" s="33" t="s">
        <v>159</v>
      </c>
      <c r="O93" s="33" t="s">
        <v>159</v>
      </c>
      <c r="P93" s="33" t="s">
        <v>159</v>
      </c>
      <c r="Q93" s="33" t="s">
        <v>159</v>
      </c>
      <c r="R93" s="33" t="s">
        <v>159</v>
      </c>
      <c r="S93" s="33" t="s">
        <v>159</v>
      </c>
      <c r="T93" s="33" t="s">
        <v>159</v>
      </c>
      <c r="U93" s="33" t="s">
        <v>159</v>
      </c>
      <c r="V93" s="33" t="s">
        <v>159</v>
      </c>
      <c r="W93" s="33" t="s">
        <v>159</v>
      </c>
      <c r="X93" s="33" t="s">
        <v>159</v>
      </c>
      <c r="Y93" s="33" t="s">
        <v>159</v>
      </c>
      <c r="Z93" s="33" t="s">
        <v>159</v>
      </c>
      <c r="AA93" s="33" t="s">
        <v>159</v>
      </c>
      <c r="AB93" s="33" t="s">
        <v>159</v>
      </c>
      <c r="AC93" s="33" t="s">
        <v>159</v>
      </c>
      <c r="AD93" s="33" t="s">
        <v>159</v>
      </c>
      <c r="AE93" s="33" t="s">
        <v>159</v>
      </c>
      <c r="AF93" s="33" t="s">
        <v>159</v>
      </c>
      <c r="AG93" s="33" t="s">
        <v>159</v>
      </c>
      <c r="AH93" s="33" t="s">
        <v>159</v>
      </c>
      <c r="AI93" s="33" t="s">
        <v>159</v>
      </c>
    </row>
    <row r="94" customFormat="false" ht="15.75" hidden="false" customHeight="false" outlineLevel="0" collapsed="false">
      <c r="A94" s="29" t="s">
        <v>337</v>
      </c>
      <c r="B94" s="30" t="s">
        <v>115</v>
      </c>
      <c r="C94" s="29" t="s">
        <v>338</v>
      </c>
      <c r="D94" s="29" t="s">
        <v>339</v>
      </c>
      <c r="E94" s="33" t="s">
        <v>160</v>
      </c>
      <c r="F94" s="33" t="s">
        <v>160</v>
      </c>
      <c r="G94" s="33" t="s">
        <v>160</v>
      </c>
      <c r="H94" s="33" t="s">
        <v>160</v>
      </c>
      <c r="I94" s="33" t="s">
        <v>160</v>
      </c>
      <c r="J94" s="33" t="s">
        <v>160</v>
      </c>
      <c r="K94" s="33" t="s">
        <v>160</v>
      </c>
      <c r="L94" s="33" t="s">
        <v>160</v>
      </c>
      <c r="M94" s="33" t="s">
        <v>160</v>
      </c>
      <c r="N94" s="33" t="s">
        <v>160</v>
      </c>
      <c r="O94" s="33" t="s">
        <v>160</v>
      </c>
      <c r="P94" s="33" t="s">
        <v>160</v>
      </c>
      <c r="Q94" s="33" t="s">
        <v>160</v>
      </c>
      <c r="R94" s="33" t="s">
        <v>160</v>
      </c>
      <c r="S94" s="33" t="s">
        <v>160</v>
      </c>
      <c r="T94" s="33" t="s">
        <v>160</v>
      </c>
      <c r="U94" s="33" t="s">
        <v>160</v>
      </c>
      <c r="V94" s="33" t="s">
        <v>160</v>
      </c>
      <c r="W94" s="33" t="s">
        <v>160</v>
      </c>
      <c r="X94" s="33" t="s">
        <v>160</v>
      </c>
      <c r="Y94" s="33" t="s">
        <v>160</v>
      </c>
      <c r="Z94" s="33" t="s">
        <v>160</v>
      </c>
      <c r="AA94" s="33" t="s">
        <v>160</v>
      </c>
      <c r="AB94" s="33" t="s">
        <v>160</v>
      </c>
      <c r="AC94" s="33" t="s">
        <v>160</v>
      </c>
      <c r="AD94" s="33" t="s">
        <v>160</v>
      </c>
      <c r="AE94" s="33" t="s">
        <v>160</v>
      </c>
      <c r="AF94" s="33" t="s">
        <v>160</v>
      </c>
      <c r="AG94" s="33" t="s">
        <v>160</v>
      </c>
      <c r="AH94" s="33" t="s">
        <v>160</v>
      </c>
      <c r="AI94" s="33" t="s">
        <v>160</v>
      </c>
    </row>
    <row r="95" customFormat="false" ht="15.75" hidden="false" customHeight="false" outlineLevel="0" collapsed="false">
      <c r="A95" s="29" t="s">
        <v>340</v>
      </c>
      <c r="B95" s="30" t="s">
        <v>115</v>
      </c>
      <c r="C95" s="29" t="s">
        <v>341</v>
      </c>
      <c r="D95" s="29" t="s">
        <v>342</v>
      </c>
      <c r="E95" s="33" t="s">
        <v>160</v>
      </c>
      <c r="F95" s="33" t="s">
        <v>160</v>
      </c>
      <c r="G95" s="33" t="s">
        <v>160</v>
      </c>
      <c r="H95" s="33" t="s">
        <v>160</v>
      </c>
      <c r="I95" s="33" t="s">
        <v>160</v>
      </c>
      <c r="J95" s="33" t="s">
        <v>160</v>
      </c>
      <c r="K95" s="33" t="s">
        <v>160</v>
      </c>
      <c r="L95" s="33" t="s">
        <v>160</v>
      </c>
      <c r="M95" s="33" t="s">
        <v>160</v>
      </c>
      <c r="N95" s="33" t="s">
        <v>160</v>
      </c>
      <c r="O95" s="33" t="s">
        <v>160</v>
      </c>
      <c r="P95" s="33" t="s">
        <v>160</v>
      </c>
      <c r="Q95" s="33" t="s">
        <v>160</v>
      </c>
      <c r="R95" s="33" t="s">
        <v>160</v>
      </c>
      <c r="S95" s="33" t="s">
        <v>160</v>
      </c>
      <c r="T95" s="33" t="s">
        <v>160</v>
      </c>
      <c r="U95" s="33" t="s">
        <v>160</v>
      </c>
      <c r="V95" s="33" t="s">
        <v>160</v>
      </c>
      <c r="W95" s="33" t="s">
        <v>160</v>
      </c>
      <c r="X95" s="33" t="s">
        <v>160</v>
      </c>
      <c r="Y95" s="33" t="s">
        <v>160</v>
      </c>
      <c r="Z95" s="33" t="s">
        <v>160</v>
      </c>
      <c r="AA95" s="33" t="s">
        <v>160</v>
      </c>
      <c r="AB95" s="33" t="s">
        <v>160</v>
      </c>
      <c r="AC95" s="33" t="s">
        <v>160</v>
      </c>
      <c r="AD95" s="33" t="s">
        <v>160</v>
      </c>
      <c r="AE95" s="33" t="s">
        <v>160</v>
      </c>
      <c r="AF95" s="33" t="s">
        <v>160</v>
      </c>
      <c r="AG95" s="33" t="s">
        <v>160</v>
      </c>
      <c r="AH95" s="33" t="s">
        <v>160</v>
      </c>
      <c r="AI95" s="33" t="s">
        <v>160</v>
      </c>
    </row>
    <row r="96" customFormat="false" ht="15.75" hidden="false" customHeight="false" outlineLevel="0" collapsed="false">
      <c r="A96" s="24" t="s">
        <v>343</v>
      </c>
      <c r="B96" s="25"/>
      <c r="C96" s="25"/>
      <c r="D96" s="25"/>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row>
    <row r="97" customFormat="false" ht="15.75" hidden="false" customHeight="false" outlineLevel="0" collapsed="false">
      <c r="A97" s="29" t="s">
        <v>344</v>
      </c>
      <c r="B97" s="30" t="s">
        <v>158</v>
      </c>
      <c r="C97" s="29" t="s">
        <v>345</v>
      </c>
      <c r="D97" s="29" t="s">
        <v>346</v>
      </c>
      <c r="E97" s="33" t="s">
        <v>159</v>
      </c>
      <c r="F97" s="33" t="s">
        <v>159</v>
      </c>
      <c r="G97" s="33" t="s">
        <v>159</v>
      </c>
      <c r="H97" s="33" t="s">
        <v>159</v>
      </c>
      <c r="I97" s="33" t="s">
        <v>159</v>
      </c>
      <c r="J97" s="33" t="s">
        <v>159</v>
      </c>
      <c r="K97" s="33" t="s">
        <v>159</v>
      </c>
      <c r="L97" s="33" t="s">
        <v>159</v>
      </c>
      <c r="M97" s="33" t="s">
        <v>159</v>
      </c>
      <c r="N97" s="33" t="s">
        <v>159</v>
      </c>
      <c r="O97" s="33" t="s">
        <v>159</v>
      </c>
      <c r="P97" s="33" t="s">
        <v>159</v>
      </c>
      <c r="Q97" s="33" t="s">
        <v>159</v>
      </c>
      <c r="R97" s="33" t="s">
        <v>159</v>
      </c>
      <c r="S97" s="33" t="s">
        <v>159</v>
      </c>
      <c r="T97" s="33" t="s">
        <v>159</v>
      </c>
      <c r="U97" s="33" t="s">
        <v>159</v>
      </c>
      <c r="V97" s="33" t="s">
        <v>159</v>
      </c>
      <c r="W97" s="33" t="s">
        <v>159</v>
      </c>
      <c r="X97" s="33" t="s">
        <v>159</v>
      </c>
      <c r="Y97" s="33" t="s">
        <v>159</v>
      </c>
      <c r="Z97" s="33" t="s">
        <v>159</v>
      </c>
      <c r="AA97" s="33" t="s">
        <v>159</v>
      </c>
      <c r="AB97" s="33" t="s">
        <v>159</v>
      </c>
      <c r="AC97" s="33" t="s">
        <v>159</v>
      </c>
      <c r="AD97" s="33" t="s">
        <v>159</v>
      </c>
      <c r="AE97" s="33" t="s">
        <v>159</v>
      </c>
      <c r="AF97" s="33" t="s">
        <v>159</v>
      </c>
      <c r="AG97" s="33" t="s">
        <v>159</v>
      </c>
      <c r="AH97" s="33" t="s">
        <v>159</v>
      </c>
      <c r="AI97" s="33" t="s">
        <v>159</v>
      </c>
    </row>
    <row r="98" customFormat="false" ht="15.75" hidden="false" customHeight="false" outlineLevel="0" collapsed="false">
      <c r="A98" s="24" t="s">
        <v>347</v>
      </c>
      <c r="B98" s="25"/>
      <c r="C98" s="25"/>
      <c r="D98" s="25"/>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row>
    <row r="99" customFormat="false" ht="15.75" hidden="false" customHeight="false" outlineLevel="0" collapsed="false">
      <c r="A99" s="29" t="s">
        <v>348</v>
      </c>
      <c r="B99" s="30" t="s">
        <v>115</v>
      </c>
      <c r="C99" s="29" t="s">
        <v>349</v>
      </c>
      <c r="D99" s="29" t="s">
        <v>350</v>
      </c>
      <c r="E99" s="33" t="s">
        <v>159</v>
      </c>
      <c r="F99" s="33" t="s">
        <v>160</v>
      </c>
      <c r="G99" s="33" t="s">
        <v>160</v>
      </c>
      <c r="H99" s="33" t="s">
        <v>159</v>
      </c>
      <c r="I99" s="33" t="s">
        <v>159</v>
      </c>
      <c r="J99" s="33" t="s">
        <v>160</v>
      </c>
      <c r="K99" s="33" t="s">
        <v>160</v>
      </c>
      <c r="L99" s="33" t="s">
        <v>160</v>
      </c>
      <c r="M99" s="33" t="s">
        <v>160</v>
      </c>
      <c r="N99" s="33" t="s">
        <v>160</v>
      </c>
      <c r="O99" s="33" t="s">
        <v>160</v>
      </c>
      <c r="P99" s="33" t="s">
        <v>160</v>
      </c>
      <c r="Q99" s="33" t="s">
        <v>160</v>
      </c>
      <c r="R99" s="33" t="s">
        <v>160</v>
      </c>
      <c r="S99" s="33" t="s">
        <v>160</v>
      </c>
      <c r="T99" s="33" t="s">
        <v>160</v>
      </c>
      <c r="U99" s="33" t="s">
        <v>160</v>
      </c>
      <c r="V99" s="33" t="s">
        <v>160</v>
      </c>
      <c r="W99" s="33" t="s">
        <v>160</v>
      </c>
      <c r="X99" s="33" t="s">
        <v>159</v>
      </c>
      <c r="Y99" s="33" t="s">
        <v>160</v>
      </c>
      <c r="Z99" s="33" t="s">
        <v>160</v>
      </c>
      <c r="AA99" s="33" t="s">
        <v>160</v>
      </c>
      <c r="AB99" s="33" t="s">
        <v>159</v>
      </c>
      <c r="AC99" s="33" t="s">
        <v>160</v>
      </c>
      <c r="AD99" s="33" t="s">
        <v>160</v>
      </c>
      <c r="AE99" s="33" t="s">
        <v>160</v>
      </c>
      <c r="AF99" s="33" t="s">
        <v>160</v>
      </c>
      <c r="AG99" s="33" t="s">
        <v>160</v>
      </c>
      <c r="AH99" s="33" t="s">
        <v>160</v>
      </c>
      <c r="AI99" s="33" t="s">
        <v>160</v>
      </c>
    </row>
    <row r="100" customFormat="false" ht="15.75" hidden="false" customHeight="false" outlineLevel="0" collapsed="false">
      <c r="A100" s="24" t="s">
        <v>351</v>
      </c>
      <c r="B100" s="25"/>
      <c r="C100" s="25"/>
      <c r="D100" s="25"/>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row>
    <row r="101" customFormat="false" ht="15.75" hidden="false" customHeight="false" outlineLevel="0" collapsed="false">
      <c r="A101" s="29" t="s">
        <v>352</v>
      </c>
      <c r="B101" s="30" t="s">
        <v>158</v>
      </c>
      <c r="C101" s="29" t="s">
        <v>353</v>
      </c>
      <c r="D101" s="29" t="s">
        <v>354</v>
      </c>
      <c r="E101" s="33" t="s">
        <v>159</v>
      </c>
      <c r="F101" s="33" t="s">
        <v>159</v>
      </c>
      <c r="G101" s="33" t="s">
        <v>159</v>
      </c>
      <c r="H101" s="33" t="s">
        <v>159</v>
      </c>
      <c r="I101" s="33" t="s">
        <v>159</v>
      </c>
      <c r="J101" s="33" t="s">
        <v>159</v>
      </c>
      <c r="K101" s="33" t="s">
        <v>159</v>
      </c>
      <c r="L101" s="33" t="s">
        <v>159</v>
      </c>
      <c r="M101" s="33" t="s">
        <v>159</v>
      </c>
      <c r="N101" s="33" t="s">
        <v>159</v>
      </c>
      <c r="O101" s="33" t="s">
        <v>159</v>
      </c>
      <c r="P101" s="33" t="s">
        <v>159</v>
      </c>
      <c r="Q101" s="33" t="s">
        <v>159</v>
      </c>
      <c r="R101" s="33" t="s">
        <v>159</v>
      </c>
      <c r="S101" s="33" t="s">
        <v>159</v>
      </c>
      <c r="T101" s="33" t="s">
        <v>159</v>
      </c>
      <c r="U101" s="33" t="s">
        <v>159</v>
      </c>
      <c r="V101" s="33" t="s">
        <v>159</v>
      </c>
      <c r="W101" s="33" t="s">
        <v>159</v>
      </c>
      <c r="X101" s="33" t="s">
        <v>159</v>
      </c>
      <c r="Y101" s="33" t="s">
        <v>159</v>
      </c>
      <c r="Z101" s="33" t="s">
        <v>159</v>
      </c>
      <c r="AA101" s="33" t="s">
        <v>159</v>
      </c>
      <c r="AB101" s="33" t="s">
        <v>159</v>
      </c>
      <c r="AC101" s="33" t="s">
        <v>159</v>
      </c>
      <c r="AD101" s="33" t="s">
        <v>159</v>
      </c>
      <c r="AE101" s="33" t="s">
        <v>159</v>
      </c>
      <c r="AF101" s="33" t="s">
        <v>159</v>
      </c>
      <c r="AG101" s="33" t="s">
        <v>159</v>
      </c>
      <c r="AH101" s="33" t="s">
        <v>159</v>
      </c>
      <c r="AI101" s="33" t="s">
        <v>159</v>
      </c>
    </row>
    <row r="102" customFormat="false" ht="15.75" hidden="false" customHeight="false" outlineLevel="0" collapsed="false">
      <c r="A102" s="24" t="s">
        <v>355</v>
      </c>
      <c r="B102" s="25"/>
      <c r="C102" s="25"/>
      <c r="D102" s="25"/>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row>
    <row r="103" customFormat="false" ht="15.75" hidden="false" customHeight="false" outlineLevel="0" collapsed="false">
      <c r="A103" s="9" t="s">
        <v>356</v>
      </c>
      <c r="E103" s="11"/>
      <c r="F103" s="11"/>
      <c r="G103" s="11"/>
      <c r="H103" s="11"/>
      <c r="I103" s="11"/>
      <c r="J103" s="11"/>
      <c r="K103" s="11"/>
      <c r="L103" s="11"/>
      <c r="M103" s="11"/>
      <c r="N103" s="11"/>
      <c r="O103" s="11"/>
      <c r="P103" s="11"/>
      <c r="Q103" s="11"/>
      <c r="R103" s="11"/>
      <c r="S103" s="11"/>
      <c r="T103" s="11"/>
      <c r="U103" s="11"/>
      <c r="V103" s="11"/>
      <c r="W103" s="11"/>
      <c r="X103" s="11"/>
      <c r="Y103" s="11"/>
      <c r="Z103" s="13"/>
      <c r="AA103" s="13"/>
      <c r="AB103" s="13"/>
      <c r="AC103" s="13"/>
      <c r="AD103" s="13"/>
      <c r="AE103" s="13"/>
      <c r="AF103" s="13"/>
      <c r="AG103" s="13"/>
      <c r="AH103" s="13"/>
      <c r="AI103" s="13"/>
    </row>
    <row r="104" customFormat="false" ht="15.75" hidden="false" customHeight="false" outlineLevel="0" collapsed="false">
      <c r="A104" s="24" t="s">
        <v>357</v>
      </c>
      <c r="B104" s="25"/>
      <c r="C104" s="25"/>
      <c r="D104" s="25"/>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row>
    <row r="105" customFormat="false" ht="15.75" hidden="false" customHeight="false" outlineLevel="0" collapsed="false">
      <c r="A105" s="29" t="s">
        <v>358</v>
      </c>
      <c r="B105" s="30" t="s">
        <v>115</v>
      </c>
      <c r="C105" s="29" t="s">
        <v>359</v>
      </c>
      <c r="D105" s="29" t="s">
        <v>360</v>
      </c>
      <c r="E105" s="33" t="s">
        <v>159</v>
      </c>
      <c r="F105" s="33" t="s">
        <v>159</v>
      </c>
      <c r="G105" s="33" t="s">
        <v>159</v>
      </c>
      <c r="H105" s="33" t="s">
        <v>159</v>
      </c>
      <c r="I105" s="33" t="s">
        <v>159</v>
      </c>
      <c r="J105" s="33" t="s">
        <v>159</v>
      </c>
      <c r="K105" s="33" t="s">
        <v>159</v>
      </c>
      <c r="L105" s="33" t="s">
        <v>159</v>
      </c>
      <c r="M105" s="33" t="s">
        <v>159</v>
      </c>
      <c r="N105" s="33" t="s">
        <v>159</v>
      </c>
      <c r="O105" s="33" t="s">
        <v>159</v>
      </c>
      <c r="P105" s="33" t="s">
        <v>159</v>
      </c>
      <c r="Q105" s="33" t="s">
        <v>159</v>
      </c>
      <c r="R105" s="33" t="s">
        <v>159</v>
      </c>
      <c r="S105" s="33" t="s">
        <v>159</v>
      </c>
      <c r="T105" s="33" t="s">
        <v>159</v>
      </c>
      <c r="U105" s="33" t="s">
        <v>159</v>
      </c>
      <c r="V105" s="33" t="s">
        <v>159</v>
      </c>
      <c r="W105" s="33" t="s">
        <v>159</v>
      </c>
      <c r="X105" s="33" t="s">
        <v>159</v>
      </c>
      <c r="Y105" s="33" t="s">
        <v>159</v>
      </c>
      <c r="Z105" s="33" t="s">
        <v>159</v>
      </c>
      <c r="AA105" s="33" t="s">
        <v>159</v>
      </c>
      <c r="AB105" s="33" t="s">
        <v>159</v>
      </c>
      <c r="AC105" s="33" t="s">
        <v>159</v>
      </c>
      <c r="AD105" s="33" t="s">
        <v>159</v>
      </c>
      <c r="AE105" s="33" t="s">
        <v>159</v>
      </c>
      <c r="AF105" s="33" t="s">
        <v>159</v>
      </c>
      <c r="AG105" s="33" t="s">
        <v>159</v>
      </c>
      <c r="AH105" s="33" t="s">
        <v>159</v>
      </c>
      <c r="AI105" s="33" t="s">
        <v>159</v>
      </c>
    </row>
    <row r="106" customFormat="false" ht="15.75" hidden="false" customHeight="false" outlineLevel="0" collapsed="false">
      <c r="A106" s="24" t="s">
        <v>361</v>
      </c>
      <c r="B106" s="25"/>
      <c r="C106" s="25"/>
      <c r="D106" s="25"/>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row>
    <row r="107" customFormat="false" ht="15.75" hidden="false" customHeight="false" outlineLevel="0" collapsed="false">
      <c r="A107" s="29" t="s">
        <v>362</v>
      </c>
      <c r="B107" s="30" t="s">
        <v>115</v>
      </c>
      <c r="C107" s="29" t="s">
        <v>363</v>
      </c>
      <c r="D107" s="29" t="s">
        <v>364</v>
      </c>
      <c r="E107" s="33" t="s">
        <v>159</v>
      </c>
      <c r="F107" s="33" t="s">
        <v>159</v>
      </c>
      <c r="G107" s="33" t="s">
        <v>159</v>
      </c>
      <c r="H107" s="33" t="s">
        <v>159</v>
      </c>
      <c r="I107" s="33" t="s">
        <v>159</v>
      </c>
      <c r="J107" s="33" t="s">
        <v>159</v>
      </c>
      <c r="K107" s="33" t="s">
        <v>159</v>
      </c>
      <c r="L107" s="33" t="s">
        <v>159</v>
      </c>
      <c r="M107" s="33" t="s">
        <v>159</v>
      </c>
      <c r="N107" s="33" t="s">
        <v>159</v>
      </c>
      <c r="O107" s="33" t="s">
        <v>159</v>
      </c>
      <c r="P107" s="33" t="s">
        <v>159</v>
      </c>
      <c r="Q107" s="33" t="s">
        <v>159</v>
      </c>
      <c r="R107" s="33" t="s">
        <v>159</v>
      </c>
      <c r="S107" s="33" t="s">
        <v>159</v>
      </c>
      <c r="T107" s="33" t="s">
        <v>159</v>
      </c>
      <c r="U107" s="33" t="s">
        <v>159</v>
      </c>
      <c r="V107" s="33" t="s">
        <v>159</v>
      </c>
      <c r="W107" s="33" t="s">
        <v>159</v>
      </c>
      <c r="X107" s="33" t="s">
        <v>159</v>
      </c>
      <c r="Y107" s="33" t="s">
        <v>159</v>
      </c>
      <c r="Z107" s="33" t="s">
        <v>159</v>
      </c>
      <c r="AA107" s="33" t="s">
        <v>159</v>
      </c>
      <c r="AB107" s="33" t="s">
        <v>159</v>
      </c>
      <c r="AC107" s="33" t="s">
        <v>159</v>
      </c>
      <c r="AD107" s="33" t="s">
        <v>159</v>
      </c>
      <c r="AE107" s="33" t="s">
        <v>159</v>
      </c>
      <c r="AF107" s="33" t="s">
        <v>159</v>
      </c>
      <c r="AG107" s="33" t="s">
        <v>159</v>
      </c>
      <c r="AH107" s="33" t="s">
        <v>159</v>
      </c>
      <c r="AI107" s="33" t="s">
        <v>159</v>
      </c>
    </row>
    <row r="108" customFormat="false" ht="15.75" hidden="false" customHeight="false" outlineLevel="0" collapsed="false">
      <c r="A108" s="24" t="s">
        <v>365</v>
      </c>
      <c r="B108" s="25"/>
      <c r="C108" s="25"/>
      <c r="D108" s="25"/>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row>
    <row r="109" customFormat="false" ht="15.75" hidden="false" customHeight="false" outlineLevel="0" collapsed="false">
      <c r="A109" s="9" t="s">
        <v>356</v>
      </c>
      <c r="E109" s="11"/>
      <c r="F109" s="11"/>
      <c r="G109" s="11"/>
      <c r="H109" s="11"/>
      <c r="I109" s="11"/>
      <c r="J109" s="11"/>
      <c r="K109" s="11"/>
      <c r="L109" s="11"/>
      <c r="M109" s="11"/>
      <c r="N109" s="11"/>
      <c r="O109" s="11"/>
      <c r="P109" s="11"/>
      <c r="Q109" s="11"/>
      <c r="R109" s="11"/>
      <c r="S109" s="11"/>
      <c r="T109" s="11"/>
      <c r="U109" s="11"/>
      <c r="V109" s="11"/>
      <c r="W109" s="11"/>
      <c r="X109" s="11"/>
      <c r="Y109" s="11"/>
      <c r="Z109" s="13"/>
      <c r="AA109" s="13"/>
      <c r="AB109" s="13"/>
      <c r="AC109" s="13"/>
      <c r="AD109" s="13"/>
      <c r="AE109" s="13"/>
      <c r="AF109" s="13"/>
      <c r="AG109" s="13"/>
      <c r="AH109" s="13"/>
      <c r="AI109" s="13"/>
    </row>
    <row r="110" customFormat="false" ht="15.75" hidden="false" customHeight="false" outlineLevel="0" collapsed="false">
      <c r="A110" s="24" t="s">
        <v>366</v>
      </c>
      <c r="B110" s="25"/>
      <c r="C110" s="25"/>
      <c r="D110" s="25"/>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row>
    <row r="111" customFormat="false" ht="15.75" hidden="false" customHeight="false" outlineLevel="0" collapsed="false">
      <c r="A111" s="9" t="s">
        <v>356</v>
      </c>
      <c r="E111" s="11"/>
      <c r="F111" s="11"/>
      <c r="G111" s="11"/>
      <c r="H111" s="11"/>
      <c r="I111" s="11"/>
      <c r="J111" s="11"/>
      <c r="K111" s="11"/>
      <c r="L111" s="11"/>
      <c r="M111" s="11"/>
      <c r="N111" s="11"/>
      <c r="O111" s="11"/>
      <c r="P111" s="11"/>
      <c r="Q111" s="11"/>
      <c r="R111" s="11"/>
      <c r="S111" s="11"/>
      <c r="T111" s="11"/>
      <c r="U111" s="11"/>
      <c r="V111" s="11"/>
      <c r="W111" s="11"/>
      <c r="X111" s="11"/>
      <c r="Y111" s="11"/>
      <c r="Z111" s="13"/>
      <c r="AA111" s="13"/>
      <c r="AB111" s="13"/>
      <c r="AC111" s="13"/>
      <c r="AD111" s="13"/>
      <c r="AE111" s="13"/>
      <c r="AF111" s="13"/>
      <c r="AG111" s="13"/>
      <c r="AH111" s="13"/>
      <c r="AI111" s="13"/>
    </row>
    <row r="112" customFormat="false" ht="15.75" hidden="false" customHeight="false" outlineLevel="0" collapsed="false">
      <c r="A112" s="24" t="s">
        <v>367</v>
      </c>
      <c r="B112" s="25"/>
      <c r="C112" s="25"/>
      <c r="D112" s="25"/>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row>
    <row r="113" customFormat="false" ht="15.75" hidden="false" customHeight="false" outlineLevel="0" collapsed="false">
      <c r="A113" s="9" t="s">
        <v>356</v>
      </c>
      <c r="E113" s="11"/>
      <c r="F113" s="11"/>
      <c r="G113" s="11"/>
      <c r="H113" s="11"/>
      <c r="I113" s="11"/>
      <c r="J113" s="11"/>
      <c r="K113" s="11"/>
      <c r="L113" s="11"/>
      <c r="M113" s="11"/>
      <c r="N113" s="11"/>
      <c r="O113" s="11"/>
      <c r="P113" s="11"/>
      <c r="Q113" s="11"/>
      <c r="R113" s="11"/>
      <c r="S113" s="11"/>
      <c r="T113" s="11"/>
      <c r="U113" s="11"/>
      <c r="V113" s="11"/>
      <c r="W113" s="11"/>
      <c r="X113" s="11"/>
      <c r="Y113" s="11"/>
      <c r="Z113" s="13"/>
      <c r="AA113" s="13"/>
      <c r="AB113" s="13"/>
      <c r="AC113" s="13"/>
      <c r="AD113" s="13"/>
      <c r="AE113" s="13"/>
      <c r="AF113" s="13"/>
      <c r="AG113" s="13"/>
      <c r="AH113" s="13"/>
      <c r="AI113" s="13"/>
    </row>
    <row r="114" customFormat="false" ht="15.75" hidden="false" customHeight="false" outlineLevel="0" collapsed="false">
      <c r="A114" s="24" t="s">
        <v>368</v>
      </c>
      <c r="B114" s="25"/>
      <c r="C114" s="25"/>
      <c r="D114" s="25"/>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row>
    <row r="115" customFormat="false" ht="15.75" hidden="false" customHeight="false" outlineLevel="0" collapsed="false">
      <c r="A115" s="9" t="s">
        <v>356</v>
      </c>
      <c r="E115" s="11"/>
      <c r="F115" s="11"/>
      <c r="G115" s="11"/>
      <c r="H115" s="11"/>
      <c r="I115" s="11"/>
      <c r="J115" s="11"/>
      <c r="K115" s="11"/>
      <c r="L115" s="11"/>
      <c r="M115" s="11"/>
      <c r="N115" s="11"/>
      <c r="O115" s="11"/>
      <c r="P115" s="11"/>
      <c r="Q115" s="11"/>
      <c r="R115" s="11"/>
      <c r="S115" s="11"/>
      <c r="T115" s="11"/>
      <c r="U115" s="11"/>
      <c r="V115" s="11"/>
      <c r="W115" s="11"/>
      <c r="X115" s="11"/>
      <c r="Y115" s="11"/>
      <c r="Z115" s="13"/>
      <c r="AA115" s="13"/>
      <c r="AB115" s="13"/>
      <c r="AC115" s="13"/>
      <c r="AD115" s="13"/>
      <c r="AE115" s="13"/>
      <c r="AF115" s="13"/>
      <c r="AG115" s="13"/>
      <c r="AH115" s="13"/>
      <c r="AI115" s="13"/>
    </row>
    <row r="116" customFormat="false" ht="15.75" hidden="false" customHeight="false" outlineLevel="0" collapsed="false">
      <c r="A116" s="24" t="s">
        <v>369</v>
      </c>
      <c r="B116" s="25"/>
      <c r="C116" s="25"/>
      <c r="D116" s="25"/>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row>
    <row r="117" customFormat="false" ht="15.75" hidden="false" customHeight="false" outlineLevel="0" collapsed="false">
      <c r="A117" s="29" t="s">
        <v>370</v>
      </c>
      <c r="B117" s="30" t="s">
        <v>158</v>
      </c>
      <c r="C117" s="29" t="s">
        <v>371</v>
      </c>
      <c r="D117" s="29" t="s">
        <v>372</v>
      </c>
      <c r="E117" s="33" t="s">
        <v>159</v>
      </c>
      <c r="F117" s="33" t="s">
        <v>159</v>
      </c>
      <c r="G117" s="33" t="s">
        <v>159</v>
      </c>
      <c r="H117" s="33" t="s">
        <v>159</v>
      </c>
      <c r="I117" s="33" t="s">
        <v>159</v>
      </c>
      <c r="J117" s="33" t="s">
        <v>159</v>
      </c>
      <c r="K117" s="33" t="s">
        <v>159</v>
      </c>
      <c r="L117" s="33" t="s">
        <v>159</v>
      </c>
      <c r="M117" s="33" t="s">
        <v>159</v>
      </c>
      <c r="N117" s="33" t="s">
        <v>159</v>
      </c>
      <c r="O117" s="33" t="s">
        <v>159</v>
      </c>
      <c r="P117" s="33" t="s">
        <v>159</v>
      </c>
      <c r="Q117" s="33" t="s">
        <v>159</v>
      </c>
      <c r="R117" s="33" t="s">
        <v>159</v>
      </c>
      <c r="S117" s="33" t="s">
        <v>159</v>
      </c>
      <c r="T117" s="33" t="s">
        <v>159</v>
      </c>
      <c r="U117" s="33" t="s">
        <v>159</v>
      </c>
      <c r="V117" s="33" t="s">
        <v>159</v>
      </c>
      <c r="W117" s="33" t="s">
        <v>159</v>
      </c>
      <c r="X117" s="33" t="s">
        <v>159</v>
      </c>
      <c r="Y117" s="33" t="s">
        <v>159</v>
      </c>
      <c r="Z117" s="33" t="s">
        <v>159</v>
      </c>
      <c r="AA117" s="33" t="s">
        <v>159</v>
      </c>
      <c r="AB117" s="33" t="s">
        <v>159</v>
      </c>
      <c r="AC117" s="33" t="s">
        <v>159</v>
      </c>
      <c r="AD117" s="33" t="s">
        <v>159</v>
      </c>
      <c r="AE117" s="33" t="s">
        <v>159</v>
      </c>
      <c r="AF117" s="33" t="s">
        <v>159</v>
      </c>
      <c r="AG117" s="33" t="s">
        <v>159</v>
      </c>
      <c r="AH117" s="33" t="s">
        <v>159</v>
      </c>
      <c r="AI117" s="33" t="s">
        <v>159</v>
      </c>
    </row>
    <row r="118" customFormat="false" ht="15.75" hidden="false" customHeight="false" outlineLevel="0" collapsed="false">
      <c r="A118" s="29" t="s">
        <v>373</v>
      </c>
      <c r="B118" s="30" t="s">
        <v>158</v>
      </c>
      <c r="C118" s="29" t="s">
        <v>374</v>
      </c>
      <c r="D118" s="29" t="s">
        <v>375</v>
      </c>
      <c r="E118" s="33" t="s">
        <v>160</v>
      </c>
      <c r="F118" s="33" t="s">
        <v>160</v>
      </c>
      <c r="G118" s="33" t="s">
        <v>160</v>
      </c>
      <c r="H118" s="33" t="s">
        <v>160</v>
      </c>
      <c r="I118" s="33" t="s">
        <v>160</v>
      </c>
      <c r="J118" s="33" t="s">
        <v>160</v>
      </c>
      <c r="K118" s="33" t="s">
        <v>160</v>
      </c>
      <c r="L118" s="33" t="s">
        <v>160</v>
      </c>
      <c r="M118" s="33" t="s">
        <v>160</v>
      </c>
      <c r="N118" s="33" t="s">
        <v>160</v>
      </c>
      <c r="O118" s="33" t="s">
        <v>160</v>
      </c>
      <c r="P118" s="33" t="s">
        <v>160</v>
      </c>
      <c r="Q118" s="33" t="s">
        <v>160</v>
      </c>
      <c r="R118" s="33" t="s">
        <v>160</v>
      </c>
      <c r="S118" s="33" t="s">
        <v>160</v>
      </c>
      <c r="T118" s="33" t="s">
        <v>160</v>
      </c>
      <c r="U118" s="33" t="s">
        <v>160</v>
      </c>
      <c r="V118" s="33" t="s">
        <v>160</v>
      </c>
      <c r="W118" s="33" t="s">
        <v>160</v>
      </c>
      <c r="X118" s="33" t="s">
        <v>160</v>
      </c>
      <c r="Y118" s="33" t="s">
        <v>160</v>
      </c>
      <c r="Z118" s="33" t="s">
        <v>160</v>
      </c>
      <c r="AA118" s="33" t="s">
        <v>160</v>
      </c>
      <c r="AB118" s="33" t="s">
        <v>160</v>
      </c>
      <c r="AC118" s="33" t="s">
        <v>160</v>
      </c>
      <c r="AD118" s="33" t="s">
        <v>160</v>
      </c>
      <c r="AE118" s="33" t="s">
        <v>160</v>
      </c>
      <c r="AF118" s="33" t="s">
        <v>160</v>
      </c>
      <c r="AG118" s="33" t="s">
        <v>160</v>
      </c>
      <c r="AH118" s="33" t="s">
        <v>160</v>
      </c>
      <c r="AI118" s="33" t="s">
        <v>160</v>
      </c>
    </row>
    <row r="119" customFormat="false" ht="15.75" hidden="false" customHeight="false" outlineLevel="0" collapsed="false">
      <c r="A119" s="29" t="s">
        <v>376</v>
      </c>
      <c r="B119" s="30" t="s">
        <v>158</v>
      </c>
      <c r="C119" s="29" t="s">
        <v>377</v>
      </c>
      <c r="D119" s="29" t="s">
        <v>378</v>
      </c>
      <c r="E119" s="33" t="s">
        <v>159</v>
      </c>
      <c r="F119" s="33" t="s">
        <v>159</v>
      </c>
      <c r="G119" s="33" t="s">
        <v>159</v>
      </c>
      <c r="H119" s="33" t="s">
        <v>159</v>
      </c>
      <c r="I119" s="33" t="s">
        <v>159</v>
      </c>
      <c r="J119" s="33" t="s">
        <v>159</v>
      </c>
      <c r="K119" s="33" t="s">
        <v>159</v>
      </c>
      <c r="L119" s="33" t="s">
        <v>159</v>
      </c>
      <c r="M119" s="33" t="s">
        <v>159</v>
      </c>
      <c r="N119" s="33" t="s">
        <v>159</v>
      </c>
      <c r="O119" s="33" t="s">
        <v>159</v>
      </c>
      <c r="P119" s="33" t="s">
        <v>159</v>
      </c>
      <c r="Q119" s="33" t="s">
        <v>159</v>
      </c>
      <c r="R119" s="33" t="s">
        <v>159</v>
      </c>
      <c r="S119" s="33" t="s">
        <v>159</v>
      </c>
      <c r="T119" s="33" t="s">
        <v>159</v>
      </c>
      <c r="U119" s="33" t="s">
        <v>159</v>
      </c>
      <c r="V119" s="33" t="s">
        <v>159</v>
      </c>
      <c r="W119" s="33" t="s">
        <v>159</v>
      </c>
      <c r="X119" s="33" t="s">
        <v>159</v>
      </c>
      <c r="Y119" s="33" t="s">
        <v>159</v>
      </c>
      <c r="Z119" s="33" t="s">
        <v>159</v>
      </c>
      <c r="AA119" s="33" t="s">
        <v>159</v>
      </c>
      <c r="AB119" s="33" t="s">
        <v>159</v>
      </c>
      <c r="AC119" s="33" t="s">
        <v>159</v>
      </c>
      <c r="AD119" s="33" t="s">
        <v>159</v>
      </c>
      <c r="AE119" s="33" t="s">
        <v>159</v>
      </c>
      <c r="AF119" s="33" t="s">
        <v>159</v>
      </c>
      <c r="AG119" s="33" t="s">
        <v>159</v>
      </c>
      <c r="AH119" s="33" t="s">
        <v>159</v>
      </c>
      <c r="AI119" s="33" t="s">
        <v>159</v>
      </c>
    </row>
    <row r="120" customFormat="false" ht="15.75" hidden="false" customHeight="false" outlineLevel="0" collapsed="false">
      <c r="A120" s="29" t="s">
        <v>379</v>
      </c>
      <c r="B120" s="30" t="s">
        <v>158</v>
      </c>
      <c r="C120" s="31" t="s">
        <v>380</v>
      </c>
      <c r="D120" s="32" t="s">
        <v>381</v>
      </c>
      <c r="E120" s="33" t="s">
        <v>160</v>
      </c>
      <c r="F120" s="33" t="s">
        <v>160</v>
      </c>
      <c r="G120" s="33" t="s">
        <v>160</v>
      </c>
      <c r="H120" s="33" t="s">
        <v>160</v>
      </c>
      <c r="I120" s="33" t="s">
        <v>160</v>
      </c>
      <c r="J120" s="33" t="s">
        <v>160</v>
      </c>
      <c r="K120" s="33" t="s">
        <v>160</v>
      </c>
      <c r="L120" s="33" t="s">
        <v>160</v>
      </c>
      <c r="M120" s="33" t="s">
        <v>160</v>
      </c>
      <c r="N120" s="33" t="s">
        <v>160</v>
      </c>
      <c r="O120" s="33" t="s">
        <v>160</v>
      </c>
      <c r="P120" s="33" t="s">
        <v>160</v>
      </c>
      <c r="Q120" s="33" t="s">
        <v>160</v>
      </c>
      <c r="R120" s="33" t="s">
        <v>160</v>
      </c>
      <c r="S120" s="33" t="s">
        <v>160</v>
      </c>
      <c r="T120" s="33" t="s">
        <v>160</v>
      </c>
      <c r="U120" s="33" t="s">
        <v>160</v>
      </c>
      <c r="V120" s="33" t="s">
        <v>160</v>
      </c>
      <c r="W120" s="33" t="s">
        <v>160</v>
      </c>
      <c r="X120" s="33" t="s">
        <v>160</v>
      </c>
      <c r="Y120" s="33" t="s">
        <v>160</v>
      </c>
      <c r="Z120" s="33" t="s">
        <v>160</v>
      </c>
      <c r="AA120" s="33" t="s">
        <v>160</v>
      </c>
      <c r="AB120" s="33" t="s">
        <v>160</v>
      </c>
      <c r="AC120" s="33" t="s">
        <v>160</v>
      </c>
      <c r="AD120" s="33" t="s">
        <v>160</v>
      </c>
      <c r="AE120" s="33" t="s">
        <v>160</v>
      </c>
      <c r="AF120" s="33" t="s">
        <v>160</v>
      </c>
      <c r="AG120" s="33" t="s">
        <v>160</v>
      </c>
      <c r="AH120" s="33" t="s">
        <v>160</v>
      </c>
      <c r="AI120" s="33" t="s">
        <v>160</v>
      </c>
    </row>
    <row r="121" customFormat="false" ht="15.75" hidden="false" customHeight="false" outlineLevel="0" collapsed="false">
      <c r="A121" s="24" t="s">
        <v>382</v>
      </c>
      <c r="B121" s="25"/>
      <c r="C121" s="25"/>
      <c r="D121" s="25"/>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row>
    <row r="122" customFormat="false" ht="15.75" hidden="false" customHeight="false" outlineLevel="0" collapsed="false">
      <c r="A122" s="27" t="s">
        <v>383</v>
      </c>
      <c r="B122" s="6"/>
      <c r="C122" s="6"/>
      <c r="D122" s="6"/>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row>
    <row r="123" customFormat="false" ht="15.75" hidden="false" customHeight="false" outlineLevel="0" collapsed="false">
      <c r="A123" s="29" t="s">
        <v>384</v>
      </c>
      <c r="B123" s="30" t="s">
        <v>158</v>
      </c>
      <c r="C123" s="29" t="s">
        <v>385</v>
      </c>
      <c r="D123" s="29" t="s">
        <v>386</v>
      </c>
      <c r="E123" s="33" t="s">
        <v>159</v>
      </c>
      <c r="F123" s="33" t="s">
        <v>159</v>
      </c>
      <c r="G123" s="33" t="s">
        <v>159</v>
      </c>
      <c r="H123" s="33" t="s">
        <v>159</v>
      </c>
      <c r="I123" s="33" t="s">
        <v>159</v>
      </c>
      <c r="J123" s="33" t="s">
        <v>159</v>
      </c>
      <c r="K123" s="33" t="s">
        <v>159</v>
      </c>
      <c r="L123" s="33" t="s">
        <v>159</v>
      </c>
      <c r="M123" s="33" t="s">
        <v>159</v>
      </c>
      <c r="N123" s="33" t="s">
        <v>159</v>
      </c>
      <c r="O123" s="33" t="s">
        <v>159</v>
      </c>
      <c r="P123" s="33" t="s">
        <v>159</v>
      </c>
      <c r="Q123" s="33" t="s">
        <v>159</v>
      </c>
      <c r="R123" s="33" t="s">
        <v>159</v>
      </c>
      <c r="S123" s="33" t="s">
        <v>159</v>
      </c>
      <c r="T123" s="33" t="s">
        <v>159</v>
      </c>
      <c r="U123" s="33" t="s">
        <v>159</v>
      </c>
      <c r="V123" s="33" t="s">
        <v>159</v>
      </c>
      <c r="W123" s="33" t="s">
        <v>159</v>
      </c>
      <c r="X123" s="33" t="s">
        <v>159</v>
      </c>
      <c r="Y123" s="33" t="s">
        <v>159</v>
      </c>
      <c r="Z123" s="33" t="s">
        <v>159</v>
      </c>
      <c r="AA123" s="33" t="s">
        <v>159</v>
      </c>
      <c r="AB123" s="33" t="s">
        <v>159</v>
      </c>
      <c r="AC123" s="33" t="s">
        <v>159</v>
      </c>
      <c r="AD123" s="33" t="s">
        <v>159</v>
      </c>
      <c r="AE123" s="33" t="s">
        <v>159</v>
      </c>
      <c r="AF123" s="33" t="s">
        <v>159</v>
      </c>
      <c r="AG123" s="33" t="s">
        <v>159</v>
      </c>
      <c r="AH123" s="33" t="s">
        <v>159</v>
      </c>
      <c r="AI123" s="33" t="s">
        <v>159</v>
      </c>
    </row>
    <row r="124" customFormat="false" ht="15.75" hidden="false" customHeight="false" outlineLevel="0" collapsed="false">
      <c r="A124" s="29" t="s">
        <v>387</v>
      </c>
      <c r="B124" s="30" t="s">
        <v>158</v>
      </c>
      <c r="C124" s="29" t="s">
        <v>207</v>
      </c>
      <c r="D124" s="29" t="s">
        <v>388</v>
      </c>
      <c r="E124" s="34" t="s">
        <v>199</v>
      </c>
      <c r="F124" s="34" t="s">
        <v>199</v>
      </c>
      <c r="G124" s="34" t="s">
        <v>199</v>
      </c>
      <c r="H124" s="34" t="s">
        <v>199</v>
      </c>
      <c r="I124" s="34" t="s">
        <v>199</v>
      </c>
      <c r="J124" s="34" t="s">
        <v>199</v>
      </c>
      <c r="K124" s="34" t="s">
        <v>199</v>
      </c>
      <c r="L124" s="34" t="s">
        <v>199</v>
      </c>
      <c r="M124" s="34" t="s">
        <v>199</v>
      </c>
      <c r="N124" s="34" t="s">
        <v>199</v>
      </c>
      <c r="O124" s="34" t="s">
        <v>199</v>
      </c>
      <c r="P124" s="34" t="s">
        <v>199</v>
      </c>
      <c r="Q124" s="34" t="s">
        <v>199</v>
      </c>
      <c r="R124" s="34" t="s">
        <v>199</v>
      </c>
      <c r="S124" s="34" t="s">
        <v>199</v>
      </c>
      <c r="T124" s="34" t="s">
        <v>199</v>
      </c>
      <c r="U124" s="34" t="s">
        <v>199</v>
      </c>
      <c r="V124" s="34" t="s">
        <v>199</v>
      </c>
      <c r="W124" s="34" t="s">
        <v>199</v>
      </c>
      <c r="X124" s="34" t="s">
        <v>199</v>
      </c>
      <c r="Y124" s="34" t="s">
        <v>199</v>
      </c>
      <c r="Z124" s="34" t="s">
        <v>199</v>
      </c>
      <c r="AA124" s="34" t="s">
        <v>199</v>
      </c>
      <c r="AB124" s="34" t="s">
        <v>199</v>
      </c>
      <c r="AC124" s="34" t="s">
        <v>199</v>
      </c>
      <c r="AD124" s="34" t="s">
        <v>199</v>
      </c>
      <c r="AE124" s="34" t="s">
        <v>199</v>
      </c>
      <c r="AF124" s="34" t="s">
        <v>199</v>
      </c>
      <c r="AG124" s="34" t="s">
        <v>199</v>
      </c>
      <c r="AH124" s="34" t="s">
        <v>199</v>
      </c>
      <c r="AI124" s="34" t="s">
        <v>199</v>
      </c>
    </row>
    <row r="125" customFormat="false" ht="15.75" hidden="false" customHeight="false" outlineLevel="0" collapsed="false">
      <c r="A125" s="29" t="s">
        <v>389</v>
      </c>
      <c r="B125" s="30" t="s">
        <v>158</v>
      </c>
      <c r="C125" s="31" t="s">
        <v>390</v>
      </c>
      <c r="D125" s="32" t="s">
        <v>391</v>
      </c>
      <c r="E125" s="33" t="s">
        <v>159</v>
      </c>
      <c r="F125" s="33" t="s">
        <v>159</v>
      </c>
      <c r="G125" s="33" t="s">
        <v>159</v>
      </c>
      <c r="H125" s="33" t="s">
        <v>159</v>
      </c>
      <c r="I125" s="33" t="s">
        <v>159</v>
      </c>
      <c r="J125" s="33" t="s">
        <v>159</v>
      </c>
      <c r="K125" s="33" t="s">
        <v>159</v>
      </c>
      <c r="L125" s="33" t="s">
        <v>159</v>
      </c>
      <c r="M125" s="33" t="s">
        <v>159</v>
      </c>
      <c r="N125" s="33" t="s">
        <v>159</v>
      </c>
      <c r="O125" s="33" t="s">
        <v>159</v>
      </c>
      <c r="P125" s="33" t="s">
        <v>159</v>
      </c>
      <c r="Q125" s="33" t="s">
        <v>159</v>
      </c>
      <c r="R125" s="33" t="s">
        <v>159</v>
      </c>
      <c r="S125" s="33" t="s">
        <v>159</v>
      </c>
      <c r="T125" s="33" t="s">
        <v>159</v>
      </c>
      <c r="U125" s="33" t="s">
        <v>159</v>
      </c>
      <c r="V125" s="33" t="s">
        <v>159</v>
      </c>
      <c r="W125" s="33" t="s">
        <v>159</v>
      </c>
      <c r="X125" s="33" t="s">
        <v>159</v>
      </c>
      <c r="Y125" s="33" t="s">
        <v>159</v>
      </c>
      <c r="Z125" s="33" t="s">
        <v>159</v>
      </c>
      <c r="AA125" s="33" t="s">
        <v>159</v>
      </c>
      <c r="AB125" s="33" t="s">
        <v>159</v>
      </c>
      <c r="AC125" s="33" t="s">
        <v>159</v>
      </c>
      <c r="AD125" s="33" t="s">
        <v>159</v>
      </c>
      <c r="AE125" s="33" t="s">
        <v>159</v>
      </c>
      <c r="AF125" s="33" t="s">
        <v>159</v>
      </c>
      <c r="AG125" s="33" t="s">
        <v>159</v>
      </c>
      <c r="AH125" s="33" t="s">
        <v>159</v>
      </c>
      <c r="AI125" s="33" t="s">
        <v>159</v>
      </c>
    </row>
    <row r="126" customFormat="false" ht="15.75" hidden="false" customHeight="false" outlineLevel="0" collapsed="false">
      <c r="A126" s="27" t="s">
        <v>392</v>
      </c>
      <c r="B126" s="6"/>
      <c r="C126" s="6"/>
      <c r="D126" s="6"/>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row>
    <row r="127" customFormat="false" ht="15.75" hidden="false" customHeight="false" outlineLevel="0" collapsed="false">
      <c r="A127" s="29" t="s">
        <v>393</v>
      </c>
      <c r="B127" s="30" t="s">
        <v>158</v>
      </c>
      <c r="C127" s="29" t="s">
        <v>207</v>
      </c>
      <c r="D127" s="32" t="s">
        <v>394</v>
      </c>
      <c r="E127" s="34" t="s">
        <v>199</v>
      </c>
      <c r="F127" s="34" t="s">
        <v>199</v>
      </c>
      <c r="G127" s="34" t="s">
        <v>199</v>
      </c>
      <c r="H127" s="34" t="s">
        <v>199</v>
      </c>
      <c r="I127" s="34" t="s">
        <v>199</v>
      </c>
      <c r="J127" s="34" t="s">
        <v>199</v>
      </c>
      <c r="K127" s="34" t="s">
        <v>199</v>
      </c>
      <c r="L127" s="34" t="s">
        <v>199</v>
      </c>
      <c r="M127" s="34" t="s">
        <v>199</v>
      </c>
      <c r="N127" s="34" t="s">
        <v>199</v>
      </c>
      <c r="O127" s="34" t="s">
        <v>199</v>
      </c>
      <c r="P127" s="34" t="s">
        <v>199</v>
      </c>
      <c r="Q127" s="34" t="s">
        <v>199</v>
      </c>
      <c r="R127" s="34" t="s">
        <v>199</v>
      </c>
      <c r="S127" s="34" t="s">
        <v>199</v>
      </c>
      <c r="T127" s="34" t="s">
        <v>199</v>
      </c>
      <c r="U127" s="34" t="s">
        <v>199</v>
      </c>
      <c r="V127" s="34" t="s">
        <v>199</v>
      </c>
      <c r="W127" s="34" t="s">
        <v>199</v>
      </c>
      <c r="X127" s="34" t="s">
        <v>199</v>
      </c>
      <c r="Y127" s="34" t="s">
        <v>199</v>
      </c>
      <c r="Z127" s="34" t="s">
        <v>199</v>
      </c>
      <c r="AA127" s="34" t="s">
        <v>199</v>
      </c>
      <c r="AB127" s="34" t="s">
        <v>199</v>
      </c>
      <c r="AC127" s="34" t="s">
        <v>199</v>
      </c>
      <c r="AD127" s="34" t="s">
        <v>199</v>
      </c>
      <c r="AE127" s="34" t="s">
        <v>199</v>
      </c>
      <c r="AF127" s="34" t="s">
        <v>199</v>
      </c>
      <c r="AG127" s="34" t="s">
        <v>199</v>
      </c>
      <c r="AH127" s="34" t="s">
        <v>199</v>
      </c>
      <c r="AI127" s="34" t="s">
        <v>199</v>
      </c>
    </row>
    <row r="128" customFormat="false" ht="15.75" hidden="false" customHeight="false" outlineLevel="0" collapsed="false">
      <c r="A128" s="27" t="s">
        <v>395</v>
      </c>
      <c r="B128" s="6"/>
      <c r="C128" s="6"/>
      <c r="D128" s="6"/>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row>
    <row r="129" customFormat="false" ht="15.75" hidden="false" customHeight="false" outlineLevel="0" collapsed="false">
      <c r="A129" s="29" t="s">
        <v>396</v>
      </c>
      <c r="B129" s="30" t="s">
        <v>158</v>
      </c>
      <c r="C129" s="29" t="s">
        <v>397</v>
      </c>
      <c r="D129" s="29" t="s">
        <v>398</v>
      </c>
      <c r="E129" s="34" t="s">
        <v>199</v>
      </c>
      <c r="F129" s="34" t="s">
        <v>199</v>
      </c>
      <c r="G129" s="34" t="s">
        <v>199</v>
      </c>
      <c r="H129" s="34" t="s">
        <v>199</v>
      </c>
      <c r="I129" s="34" t="s">
        <v>199</v>
      </c>
      <c r="J129" s="34" t="s">
        <v>199</v>
      </c>
      <c r="K129" s="34" t="s">
        <v>199</v>
      </c>
      <c r="L129" s="34" t="s">
        <v>199</v>
      </c>
      <c r="M129" s="34" t="s">
        <v>199</v>
      </c>
      <c r="N129" s="34" t="s">
        <v>199</v>
      </c>
      <c r="O129" s="34" t="s">
        <v>199</v>
      </c>
      <c r="P129" s="34" t="s">
        <v>199</v>
      </c>
      <c r="Q129" s="34" t="s">
        <v>199</v>
      </c>
      <c r="R129" s="34" t="s">
        <v>199</v>
      </c>
      <c r="S129" s="34" t="s">
        <v>199</v>
      </c>
      <c r="T129" s="34" t="s">
        <v>199</v>
      </c>
      <c r="U129" s="34" t="s">
        <v>199</v>
      </c>
      <c r="V129" s="34" t="s">
        <v>199</v>
      </c>
      <c r="W129" s="34" t="s">
        <v>199</v>
      </c>
      <c r="X129" s="34" t="s">
        <v>199</v>
      </c>
      <c r="Y129" s="34" t="s">
        <v>199</v>
      </c>
      <c r="Z129" s="34" t="s">
        <v>199</v>
      </c>
      <c r="AA129" s="34" t="s">
        <v>199</v>
      </c>
      <c r="AB129" s="34" t="s">
        <v>199</v>
      </c>
      <c r="AC129" s="34" t="s">
        <v>199</v>
      </c>
      <c r="AD129" s="34" t="s">
        <v>199</v>
      </c>
      <c r="AE129" s="34" t="s">
        <v>199</v>
      </c>
      <c r="AF129" s="34" t="s">
        <v>199</v>
      </c>
      <c r="AG129" s="34" t="s">
        <v>199</v>
      </c>
      <c r="AH129" s="34" t="s">
        <v>199</v>
      </c>
      <c r="AI129" s="34" t="s">
        <v>199</v>
      </c>
    </row>
    <row r="130" customFormat="false" ht="15.75" hidden="false" customHeight="false" outlineLevel="0" collapsed="false">
      <c r="A130" s="27" t="s">
        <v>399</v>
      </c>
      <c r="B130" s="6"/>
      <c r="C130" s="6"/>
      <c r="D130" s="6"/>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row>
    <row r="131" customFormat="false" ht="15.75" hidden="false" customHeight="false" outlineLevel="0" collapsed="false">
      <c r="A131" s="29" t="s">
        <v>400</v>
      </c>
      <c r="B131" s="30" t="s">
        <v>158</v>
      </c>
      <c r="C131" s="31" t="s">
        <v>401</v>
      </c>
      <c r="D131" s="32" t="s">
        <v>402</v>
      </c>
      <c r="E131" s="34" t="s">
        <v>199</v>
      </c>
      <c r="F131" s="34" t="s">
        <v>199</v>
      </c>
      <c r="G131" s="34" t="s">
        <v>199</v>
      </c>
      <c r="H131" s="34" t="s">
        <v>199</v>
      </c>
      <c r="I131" s="34" t="s">
        <v>199</v>
      </c>
      <c r="J131" s="34" t="s">
        <v>199</v>
      </c>
      <c r="K131" s="34" t="s">
        <v>199</v>
      </c>
      <c r="L131" s="34" t="s">
        <v>199</v>
      </c>
      <c r="M131" s="34" t="s">
        <v>199</v>
      </c>
      <c r="N131" s="34" t="s">
        <v>199</v>
      </c>
      <c r="O131" s="34" t="s">
        <v>199</v>
      </c>
      <c r="P131" s="34" t="s">
        <v>199</v>
      </c>
      <c r="Q131" s="34" t="s">
        <v>199</v>
      </c>
      <c r="R131" s="34" t="s">
        <v>199</v>
      </c>
      <c r="S131" s="34" t="s">
        <v>199</v>
      </c>
      <c r="T131" s="34" t="s">
        <v>199</v>
      </c>
      <c r="U131" s="34" t="s">
        <v>199</v>
      </c>
      <c r="V131" s="34" t="s">
        <v>199</v>
      </c>
      <c r="W131" s="34" t="s">
        <v>199</v>
      </c>
      <c r="X131" s="34" t="s">
        <v>199</v>
      </c>
      <c r="Y131" s="34" t="s">
        <v>199</v>
      </c>
      <c r="Z131" s="34" t="s">
        <v>199</v>
      </c>
      <c r="AA131" s="34" t="s">
        <v>199</v>
      </c>
      <c r="AB131" s="34" t="s">
        <v>199</v>
      </c>
      <c r="AC131" s="34" t="s">
        <v>199</v>
      </c>
      <c r="AD131" s="34" t="s">
        <v>199</v>
      </c>
      <c r="AE131" s="34" t="s">
        <v>199</v>
      </c>
      <c r="AF131" s="34" t="s">
        <v>199</v>
      </c>
      <c r="AG131" s="34" t="s">
        <v>199</v>
      </c>
      <c r="AH131" s="34" t="s">
        <v>199</v>
      </c>
      <c r="AI131" s="34" t="s">
        <v>199</v>
      </c>
    </row>
  </sheetData>
  <hyperlinks>
    <hyperlink ref="E1" location="1!A1" display="1"/>
    <hyperlink ref="F1" location="2!A1" display="2"/>
    <hyperlink ref="G1" location="3!A1" display="3"/>
    <hyperlink ref="H1" location="4!A1" display="4"/>
    <hyperlink ref="I1" location="5!A1" display="5"/>
    <hyperlink ref="J1" location="6!A1" display="6"/>
    <hyperlink ref="K1" location="7!A1" display="7"/>
    <hyperlink ref="L1" location="8!A1" display="8"/>
    <hyperlink ref="M1" location="9!A1" display="9"/>
    <hyperlink ref="N1" location="10!A1" display="10"/>
    <hyperlink ref="O1" location="11!A1" display="11"/>
    <hyperlink ref="P1" location="12!A1" display="12"/>
    <hyperlink ref="Q1" location="13!A1" display="13"/>
    <hyperlink ref="R1" location="14!A1" display="14"/>
    <hyperlink ref="S1" location="15!A1" display="15"/>
    <hyperlink ref="T1" location="16!A1" display="16"/>
    <hyperlink ref="U1" location="17!A1" display="17"/>
    <hyperlink ref="V1" location="18!A1" display="18"/>
    <hyperlink ref="W1" location="19!A1" display="19"/>
    <hyperlink ref="X1" location="20!A1" display="20"/>
    <hyperlink ref="Y1" location="21!A1" display="21"/>
    <hyperlink ref="Z1" location="22!A1" display="22"/>
    <hyperlink ref="AA1" location="23!A1" display="23"/>
    <hyperlink ref="AB1" location="24!A1" display="24"/>
    <hyperlink ref="AC1" location="25!A1" display="25"/>
    <hyperlink ref="AD1" location="26!A1" display="26"/>
    <hyperlink ref="AE1" location="27!A1" display="27"/>
    <hyperlink ref="AF1" location="28!A1" display="28"/>
    <hyperlink ref="AG1" location="29!A1" display="29"/>
    <hyperlink ref="AH1" location="30!A1" display="30"/>
    <hyperlink ref="AI1" location="31!A1" display="31"/>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86" activePane="bottomLeft" state="frozen"/>
      <selection pane="topLeft" activeCell="A1" activeCellId="0" sqref="A1"/>
      <selection pane="bottomLeft" activeCell="A108" activeCellId="0" sqref="A108"/>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20</v>
      </c>
      <c r="E2" s="27" t="s">
        <v>405</v>
      </c>
      <c r="F2" s="9" t="s">
        <v>404</v>
      </c>
    </row>
    <row r="3" customFormat="false" ht="14.9" hidden="false" customHeight="false" outlineLevel="0" collapsed="false">
      <c r="A3" s="5" t="s">
        <v>406</v>
      </c>
      <c r="B3" s="9" t="s">
        <v>21</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412</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414</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415</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159</v>
      </c>
      <c r="C141" s="30" t="s">
        <v>115</v>
      </c>
      <c r="D141" s="29" t="s">
        <v>349</v>
      </c>
      <c r="E141" s="29" t="s">
        <v>350</v>
      </c>
      <c r="F141" s="41" t="s">
        <v>425</v>
      </c>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102"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23</v>
      </c>
      <c r="E2" s="27" t="s">
        <v>405</v>
      </c>
      <c r="F2" s="9" t="s">
        <v>404</v>
      </c>
    </row>
    <row r="3" customFormat="false" ht="14.9" hidden="false" customHeight="false" outlineLevel="0" collapsed="false">
      <c r="A3" s="5" t="s">
        <v>406</v>
      </c>
      <c r="B3" s="9" t="s">
        <v>429</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430</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432</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event/"/>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26</v>
      </c>
      <c r="E2" s="27" t="s">
        <v>405</v>
      </c>
      <c r="F2" s="9" t="s">
        <v>404</v>
      </c>
    </row>
    <row r="3" customFormat="false" ht="14.9" hidden="false" customHeight="false" outlineLevel="0" collapsed="false">
      <c r="A3" s="5" t="s">
        <v>406</v>
      </c>
      <c r="B3" s="9" t="s">
        <v>433</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430</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432</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160</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laboratory/"/>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29</v>
      </c>
      <c r="E2" s="27" t="s">
        <v>405</v>
      </c>
      <c r="F2" s="9" t="s">
        <v>404</v>
      </c>
    </row>
    <row r="3" customFormat="false" ht="14.9" hidden="false" customHeight="false" outlineLevel="0" collapsed="false">
      <c r="A3" s="5" t="s">
        <v>406</v>
      </c>
      <c r="B3" s="9" t="s">
        <v>434</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430</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432</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159</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study/"/>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1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6" activeCellId="0" sqref="B6"/>
    </sheetView>
  </sheetViews>
  <sheetFormatPr defaultColWidth="12.16796875" defaultRowHeight="15.75" zeroHeight="false" outlineLevelRow="0" outlineLevelCol="0"/>
  <cols>
    <col collapsed="false" customWidth="true" hidden="false" outlineLevel="0" max="2" min="1" style="0" width="8.58"/>
    <col collapsed="false" customWidth="true" hidden="false" outlineLevel="0" max="3" min="3" style="0" width="6.95"/>
    <col collapsed="false" customWidth="true" hidden="false" outlineLevel="0" max="5" min="5" style="0" width="12.88"/>
  </cols>
  <sheetData>
    <row r="1" customFormat="false" ht="14.9" hidden="false" customHeight="false" outlineLevel="0" collapsed="false">
      <c r="A1" s="5" t="s">
        <v>112</v>
      </c>
      <c r="B1" s="19" t="s">
        <v>113</v>
      </c>
      <c r="C1" s="19" t="s">
        <v>114</v>
      </c>
      <c r="D1" s="19" t="s">
        <v>115</v>
      </c>
      <c r="E1" s="27" t="s">
        <v>116</v>
      </c>
      <c r="F1" s="15" t="n">
        <v>44201.6475876157</v>
      </c>
      <c r="G1" s="27" t="s">
        <v>403</v>
      </c>
      <c r="H1" s="9" t="s">
        <v>404</v>
      </c>
    </row>
    <row r="2" customFormat="false" ht="14.9" hidden="false" customHeight="false" outlineLevel="0" collapsed="false">
      <c r="A2" s="5" t="s">
        <v>18</v>
      </c>
      <c r="B2" s="10" t="s">
        <v>32</v>
      </c>
      <c r="E2" s="27" t="s">
        <v>405</v>
      </c>
      <c r="F2" s="9" t="s">
        <v>404</v>
      </c>
    </row>
    <row r="3" customFormat="false" ht="14.9" hidden="false" customHeight="false" outlineLevel="0" collapsed="false">
      <c r="A3" s="5" t="s">
        <v>406</v>
      </c>
      <c r="B3" s="9" t="s">
        <v>435</v>
      </c>
      <c r="E3" s="27" t="s">
        <v>407</v>
      </c>
      <c r="F3" s="9" t="s">
        <v>408</v>
      </c>
    </row>
    <row r="4" customFormat="false" ht="13.8" hidden="false" customHeight="false" outlineLevel="0" collapsed="false">
      <c r="A4" s="26" t="s">
        <v>409</v>
      </c>
      <c r="B4" s="26" t="s">
        <v>410</v>
      </c>
      <c r="C4" s="26" t="s">
        <v>411</v>
      </c>
      <c r="D4" s="26" t="s">
        <v>403</v>
      </c>
      <c r="E4" s="26"/>
      <c r="F4" s="26"/>
      <c r="G4" s="26"/>
      <c r="H4" s="26"/>
      <c r="I4" s="26"/>
      <c r="J4" s="26"/>
      <c r="K4" s="26"/>
      <c r="L4" s="26"/>
      <c r="M4" s="26"/>
      <c r="N4" s="26"/>
      <c r="O4" s="26"/>
      <c r="P4" s="26"/>
      <c r="Q4" s="26"/>
      <c r="R4" s="26"/>
      <c r="S4" s="26"/>
      <c r="T4" s="26"/>
      <c r="U4" s="26"/>
      <c r="V4" s="26"/>
      <c r="W4" s="26"/>
      <c r="X4" s="26"/>
      <c r="Y4" s="26"/>
      <c r="Z4" s="26"/>
    </row>
    <row r="5" customFormat="false" ht="14.9" hidden="false" customHeight="false" outlineLevel="0" collapsed="false">
      <c r="A5" s="7" t="str">
        <f aca="false">HYPERLINK("https://waic.jp/docs/UNDERSTANDING-WCAG20/text-equiv-all", "1.1.1")</f>
        <v>1.1.1</v>
      </c>
      <c r="B5" s="19" t="s">
        <v>159</v>
      </c>
      <c r="C5" s="19" t="s">
        <v>158</v>
      </c>
    </row>
    <row r="6" customFormat="false" ht="14.9" hidden="false" customHeight="false" outlineLevel="0" collapsed="false">
      <c r="A6" s="7" t="str">
        <f aca="false">HYPERLINK("https://waic.jp/docs/UNDERSTANDING-WCAG20/media-equiv-av-only-alt", "1.2.1")</f>
        <v>1.2.1</v>
      </c>
      <c r="B6" s="19" t="s">
        <v>160</v>
      </c>
      <c r="C6" s="19" t="s">
        <v>158</v>
      </c>
    </row>
    <row r="7" customFormat="false" ht="14.9" hidden="false" customHeight="false" outlineLevel="0" collapsed="false">
      <c r="A7" s="7" t="str">
        <f aca="false">HYPERLINK("https://waic.jp/docs/UNDERSTANDING-WCAG20/media-equiv-captions", "1.2.2")</f>
        <v>1.2.2</v>
      </c>
      <c r="B7" s="19" t="s">
        <v>160</v>
      </c>
      <c r="C7" s="19" t="s">
        <v>158</v>
      </c>
    </row>
    <row r="8" customFormat="false" ht="14.9" hidden="false" customHeight="false" outlineLevel="0" collapsed="false">
      <c r="A8" s="7" t="str">
        <f aca="false">HYPERLINK("https://waic.jp/docs/UNDERSTANDING-WCAG20/media-equiv-audio-desc", "1.2.3")</f>
        <v>1.2.3</v>
      </c>
      <c r="B8" s="19" t="s">
        <v>160</v>
      </c>
      <c r="C8" s="19" t="s">
        <v>158</v>
      </c>
    </row>
    <row r="9" customFormat="false" ht="14.9" hidden="false" customHeight="false" outlineLevel="0" collapsed="false">
      <c r="A9" s="7" t="str">
        <f aca="false">HYPERLINK("https://waic.jp/docs/UNDERSTANDING-WCAG20/media-equiv-real-time-captions", "1.2.4")</f>
        <v>1.2.4</v>
      </c>
      <c r="B9" s="19" t="s">
        <v>160</v>
      </c>
      <c r="C9" s="19" t="s">
        <v>115</v>
      </c>
    </row>
    <row r="10" customFormat="false" ht="14.9" hidden="false" customHeight="false" outlineLevel="0" collapsed="false">
      <c r="A10" s="7" t="str">
        <f aca="false">HYPERLINK("https://waic.jp/docs/UNDERSTANDING-WCAG20/media-equiv-audio-desc-only", "1.2.5")</f>
        <v>1.2.5</v>
      </c>
      <c r="B10" s="19" t="s">
        <v>160</v>
      </c>
      <c r="C10" s="19" t="s">
        <v>115</v>
      </c>
    </row>
    <row r="11" customFormat="false" ht="14.9" hidden="false" customHeight="false" outlineLevel="0" collapsed="false">
      <c r="A11" s="7" t="str">
        <f aca="false">HYPERLINK("https://waic.jp/docs/UNDERSTANDING-WCAG20/content-structure-separation-programmatic", "1.3.1")</f>
        <v>1.3.1</v>
      </c>
      <c r="B11" s="19" t="s">
        <v>159</v>
      </c>
      <c r="C11" s="19" t="s">
        <v>158</v>
      </c>
    </row>
    <row r="12" customFormat="false" ht="14.9" hidden="false" customHeight="false" outlineLevel="0" collapsed="false">
      <c r="A12" s="7" t="str">
        <f aca="false">HYPERLINK("https://waic.jp/docs/UNDERSTANDING-WCAG20/content-structure-separation-sequence", "1.3.2")</f>
        <v>1.3.2</v>
      </c>
      <c r="B12" s="19" t="s">
        <v>159</v>
      </c>
      <c r="C12" s="19" t="s">
        <v>158</v>
      </c>
    </row>
    <row r="13" customFormat="false" ht="14.9" hidden="false" customHeight="false" outlineLevel="0" collapsed="false">
      <c r="A13" s="7" t="str">
        <f aca="false">HYPERLINK("https://waic.jp/docs/UNDERSTANDING-WCAG20/content-structure-separation-understanding", "1.3.3")</f>
        <v>1.3.3</v>
      </c>
      <c r="B13" s="19" t="s">
        <v>159</v>
      </c>
      <c r="C13" s="19" t="s">
        <v>158</v>
      </c>
    </row>
    <row r="14" customFormat="false" ht="14.9" hidden="false" customHeight="false" outlineLevel="0" collapsed="false">
      <c r="A14" s="7" t="str">
        <f aca="false">HYPERLINK("https://waic.jp/docs/UNDERSTANDING-WCAG20/visual-audio-contrast-without-color", "1.4.1")</f>
        <v>1.4.1</v>
      </c>
      <c r="B14" s="19" t="s">
        <v>159</v>
      </c>
      <c r="C14" s="19" t="s">
        <v>158</v>
      </c>
    </row>
    <row r="15" customFormat="false" ht="14.9" hidden="false" customHeight="false" outlineLevel="0" collapsed="false">
      <c r="A15" s="7" t="str">
        <f aca="false">HYPERLINK("https://waic.jp/docs/UNDERSTANDING-WCAG20/visual-audio-contrast-dis-audio", "1.4.2")</f>
        <v>1.4.2</v>
      </c>
      <c r="B15" s="19" t="s">
        <v>160</v>
      </c>
      <c r="C15" s="19" t="s">
        <v>158</v>
      </c>
    </row>
    <row r="16" customFormat="false" ht="14.9" hidden="false" customHeight="false" outlineLevel="0" collapsed="false">
      <c r="A16" s="7" t="str">
        <f aca="false">HYPERLINK("https://waic.jp/docs/UNDERSTANDING-WCAG20/visual-audio-contrast-contrast", "1.4.3")</f>
        <v>1.4.3</v>
      </c>
      <c r="B16" s="19" t="s">
        <v>159</v>
      </c>
      <c r="C16" s="19" t="s">
        <v>115</v>
      </c>
    </row>
    <row r="17" customFormat="false" ht="14.9" hidden="false" customHeight="false" outlineLevel="0" collapsed="false">
      <c r="A17" s="7" t="str">
        <f aca="false">HYPERLINK("https://waic.jp/docs/UNDERSTANDING-WCAG20/visual-audio-contrast-scale", "1.4.4")</f>
        <v>1.4.4</v>
      </c>
      <c r="B17" s="19" t="s">
        <v>159</v>
      </c>
      <c r="C17" s="19" t="s">
        <v>115</v>
      </c>
    </row>
    <row r="18" customFormat="false" ht="14.9" hidden="false" customHeight="false" outlineLevel="0" collapsed="false">
      <c r="A18" s="7" t="str">
        <f aca="false">HYPERLINK("https://waic.jp/docs/UNDERSTANDING-WCAG20/visual-audio-contrast-text-presentation", "1.4.5")</f>
        <v>1.4.5</v>
      </c>
      <c r="B18" s="19" t="s">
        <v>159</v>
      </c>
      <c r="C18" s="19" t="s">
        <v>115</v>
      </c>
    </row>
    <row r="19" customFormat="false" ht="14.9" hidden="false" customHeight="false" outlineLevel="0" collapsed="false">
      <c r="A19" s="7" t="str">
        <f aca="false">HYPERLINK("https://waic.jp/docs/UNDERSTANDING-WCAG20/keyboard-operation-keyboard-operable", "2.1.1")</f>
        <v>2.1.1</v>
      </c>
      <c r="B19" s="19" t="s">
        <v>159</v>
      </c>
      <c r="C19" s="19" t="s">
        <v>158</v>
      </c>
    </row>
    <row r="20" customFormat="false" ht="14.9" hidden="false" customHeight="false" outlineLevel="0" collapsed="false">
      <c r="A20" s="7" t="str">
        <f aca="false">HYPERLINK("https://waic.jp/docs/UNDERSTANDING-WCAG20/keyboard-operation-trapping", "2.1.2")</f>
        <v>2.1.2</v>
      </c>
      <c r="B20" s="19" t="s">
        <v>159</v>
      </c>
      <c r="C20" s="19" t="s">
        <v>158</v>
      </c>
    </row>
    <row r="21" customFormat="false" ht="14.9" hidden="false" customHeight="false" outlineLevel="0" collapsed="false">
      <c r="A21" s="7" t="str">
        <f aca="false">HYPERLINK("https://waic.jp/docs/UNDERSTANDING-WCAG20/time-limits-required-behaviors", "2.2.1")</f>
        <v>2.2.1</v>
      </c>
      <c r="B21" s="19" t="s">
        <v>160</v>
      </c>
      <c r="C21" s="19" t="s">
        <v>158</v>
      </c>
    </row>
    <row r="22" customFormat="false" ht="14.9" hidden="false" customHeight="false" outlineLevel="0" collapsed="false">
      <c r="A22" s="7" t="str">
        <f aca="false">HYPERLINK("https://waic.jp/docs/UNDERSTANDING-WCAG20/time-limits-pause", "2.2.2")</f>
        <v>2.2.2</v>
      </c>
      <c r="B22" s="19" t="s">
        <v>160</v>
      </c>
      <c r="C22" s="19" t="s">
        <v>158</v>
      </c>
    </row>
    <row r="23" customFormat="false" ht="14.9" hidden="false" customHeight="false" outlineLevel="0" collapsed="false">
      <c r="A23" s="7" t="str">
        <f aca="false">HYPERLINK("https://waic.jp/docs/UNDERSTANDING-WCAG20/seizure-does-not-violate", "2.3.1")</f>
        <v>2.3.1</v>
      </c>
      <c r="B23" s="19" t="s">
        <v>160</v>
      </c>
      <c r="C23" s="19" t="s">
        <v>158</v>
      </c>
    </row>
    <row r="24" customFormat="false" ht="14.9" hidden="false" customHeight="false" outlineLevel="0" collapsed="false">
      <c r="A24" s="7" t="str">
        <f aca="false">HYPERLINK("https://waic.jp/docs/UNDERSTANDING-WCAG20/navigation-mechanisms-skip", "2.4.1")</f>
        <v>2.4.1</v>
      </c>
      <c r="B24" s="19" t="s">
        <v>159</v>
      </c>
      <c r="C24" s="19" t="s">
        <v>158</v>
      </c>
    </row>
    <row r="25" customFormat="false" ht="14.9" hidden="false" customHeight="false" outlineLevel="0" collapsed="false">
      <c r="A25" s="7" t="str">
        <f aca="false">HYPERLINK("https://waic.jp/docs/UNDERSTANDING-WCAG20/navigation-mechanisms-title", "2.4.2")</f>
        <v>2.4.2</v>
      </c>
      <c r="B25" s="19" t="s">
        <v>159</v>
      </c>
      <c r="C25" s="19" t="s">
        <v>158</v>
      </c>
    </row>
    <row r="26" customFormat="false" ht="14.9" hidden="false" customHeight="false" outlineLevel="0" collapsed="false">
      <c r="A26" s="7" t="str">
        <f aca="false">HYPERLINK("https://waic.jp/docs/UNDERSTANDING-WCAG20/navigation-mechanisms-focus-order", "2.4.3")</f>
        <v>2.4.3</v>
      </c>
      <c r="B26" s="19" t="s">
        <v>159</v>
      </c>
      <c r="C26" s="19" t="s">
        <v>158</v>
      </c>
    </row>
    <row r="27" customFormat="false" ht="14.9" hidden="false" customHeight="false" outlineLevel="0" collapsed="false">
      <c r="A27" s="7" t="str">
        <f aca="false">HYPERLINK("https://waic.jp/docs/UNDERSTANDING-WCAG20/navigation-mechanisms-refs", "2.4.4")</f>
        <v>2.4.4</v>
      </c>
      <c r="B27" s="19" t="s">
        <v>159</v>
      </c>
      <c r="C27" s="19" t="s">
        <v>158</v>
      </c>
    </row>
    <row r="28" customFormat="false" ht="14.9" hidden="false" customHeight="false" outlineLevel="0" collapsed="false">
      <c r="A28" s="7" t="str">
        <f aca="false">HYPERLINK("https://waic.jp/docs/UNDERSTANDING-WCAG20/navigation-mechanisms-mult-loc", "2.4.5")</f>
        <v>2.4.5</v>
      </c>
      <c r="B28" s="19" t="s">
        <v>159</v>
      </c>
      <c r="C28" s="19" t="s">
        <v>115</v>
      </c>
    </row>
    <row r="29" customFormat="false" ht="14.9" hidden="false" customHeight="false" outlineLevel="0" collapsed="false">
      <c r="A29" s="7" t="str">
        <f aca="false">HYPERLINK("https://waic.jp/docs/UNDERSTANDING-WCAG20/navigation-mechanisms-descriptive", "2.4.6")</f>
        <v>2.4.6</v>
      </c>
      <c r="B29" s="19" t="s">
        <v>159</v>
      </c>
      <c r="C29" s="19" t="s">
        <v>115</v>
      </c>
    </row>
    <row r="30" customFormat="false" ht="14.9" hidden="false" customHeight="false" outlineLevel="0" collapsed="false">
      <c r="A30" s="7" t="str">
        <f aca="false">HYPERLINK("https://waic.jp/docs/UNDERSTANDING-WCAG20/navigation-mechanisms-focus-visible", "2.4.7")</f>
        <v>2.4.7</v>
      </c>
      <c r="B30" s="19" t="s">
        <v>159</v>
      </c>
      <c r="C30" s="19" t="s">
        <v>115</v>
      </c>
    </row>
    <row r="31" customFormat="false" ht="14.9" hidden="false" customHeight="false" outlineLevel="0" collapsed="false">
      <c r="A31" s="7" t="str">
        <f aca="false">HYPERLINK("https://waic.jp/docs/UNDERSTANDING-WCAG20/meaning-doc-lang-id", "3.1.1")</f>
        <v>3.1.1</v>
      </c>
      <c r="B31" s="19" t="s">
        <v>159</v>
      </c>
      <c r="C31" s="19" t="s">
        <v>158</v>
      </c>
    </row>
    <row r="32" customFormat="false" ht="14.9" hidden="false" customHeight="false" outlineLevel="0" collapsed="false">
      <c r="A32" s="7" t="str">
        <f aca="false">HYPERLINK("https://waic.jp/docs/UNDERSTANDING-WCAG20/meaning-other-lang-id", "3.1.2")</f>
        <v>3.1.2</v>
      </c>
      <c r="B32" s="19" t="s">
        <v>160</v>
      </c>
      <c r="C32" s="19" t="s">
        <v>115</v>
      </c>
    </row>
    <row r="33" customFormat="false" ht="14.9" hidden="false" customHeight="false" outlineLevel="0" collapsed="false">
      <c r="A33" s="7" t="str">
        <f aca="false">HYPERLINK("https://waic.jp/docs/UNDERSTANDING-WCAG20/consistent-behavior-receive-focus", "3.2.1")</f>
        <v>3.2.1</v>
      </c>
      <c r="B33" s="19" t="s">
        <v>159</v>
      </c>
      <c r="C33" s="19" t="s">
        <v>158</v>
      </c>
    </row>
    <row r="34" customFormat="false" ht="14.9" hidden="false" customHeight="false" outlineLevel="0" collapsed="false">
      <c r="A34" s="7" t="str">
        <f aca="false">HYPERLINK("https://waic.jp/docs/UNDERSTANDING-WCAG20/consistent-behavior-unpredictable-change", "3.2.2")</f>
        <v>3.2.2</v>
      </c>
      <c r="B34" s="19" t="s">
        <v>159</v>
      </c>
      <c r="C34" s="19" t="s">
        <v>158</v>
      </c>
    </row>
    <row r="35" customFormat="false" ht="14.9" hidden="false" customHeight="false" outlineLevel="0" collapsed="false">
      <c r="A35" s="7" t="str">
        <f aca="false">HYPERLINK("https://waic.jp/docs/UNDERSTANDING-WCAG20/consistent-behavior-consistent-locations", "3.2.3")</f>
        <v>3.2.3</v>
      </c>
      <c r="B35" s="19" t="s">
        <v>159</v>
      </c>
      <c r="C35" s="19" t="s">
        <v>115</v>
      </c>
    </row>
    <row r="36" customFormat="false" ht="14.9" hidden="false" customHeight="false" outlineLevel="0" collapsed="false">
      <c r="A36" s="7" t="str">
        <f aca="false">HYPERLINK("https://waic.jp/docs/UNDERSTANDING-WCAG20/consistent-behavior-consistent-functionality", "3.2.4")</f>
        <v>3.2.4</v>
      </c>
      <c r="B36" s="19" t="s">
        <v>159</v>
      </c>
      <c r="C36" s="19" t="s">
        <v>115</v>
      </c>
    </row>
    <row r="37" customFormat="false" ht="14.9" hidden="false" customHeight="false" outlineLevel="0" collapsed="false">
      <c r="A37" s="7" t="str">
        <f aca="false">HYPERLINK("https://waic.jp/docs/UNDERSTANDING-WCAG20/minimize-error-identified", "3.3.1")</f>
        <v>3.3.1</v>
      </c>
      <c r="B37" s="19" t="s">
        <v>160</v>
      </c>
      <c r="C37" s="19" t="s">
        <v>158</v>
      </c>
    </row>
    <row r="38" customFormat="false" ht="14.9" hidden="false" customHeight="false" outlineLevel="0" collapsed="false">
      <c r="A38" s="7" t="str">
        <f aca="false">HYPERLINK("https://waic.jp/docs/UNDERSTANDING-WCAG20/minimize-error-cues", "3.3.2")</f>
        <v>3.3.2</v>
      </c>
      <c r="B38" s="19" t="s">
        <v>160</v>
      </c>
      <c r="C38" s="19" t="s">
        <v>158</v>
      </c>
    </row>
    <row r="39" customFormat="false" ht="14.9" hidden="false" customHeight="false" outlineLevel="0" collapsed="false">
      <c r="A39" s="7" t="str">
        <f aca="false">HYPERLINK("https://waic.jp/docs/UNDERSTANDING-WCAG20/minimize-error-suggestions", "3.3.3")</f>
        <v>3.3.3</v>
      </c>
      <c r="B39" s="19" t="s">
        <v>160</v>
      </c>
      <c r="C39" s="19" t="s">
        <v>115</v>
      </c>
    </row>
    <row r="40" customFormat="false" ht="14.9" hidden="false" customHeight="false" outlineLevel="0" collapsed="false">
      <c r="A40" s="7" t="str">
        <f aca="false">HYPERLINK("https://waic.jp/docs/UNDERSTANDING-WCAG20/minimize-error-reversible", "3.3.4")</f>
        <v>3.3.4</v>
      </c>
      <c r="B40" s="19" t="s">
        <v>160</v>
      </c>
      <c r="C40" s="19" t="s">
        <v>115</v>
      </c>
    </row>
    <row r="41" customFormat="false" ht="14.9" hidden="false" customHeight="false" outlineLevel="0" collapsed="false">
      <c r="A41" s="7" t="str">
        <f aca="false">HYPERLINK("https://waic.jp/docs/UNDERSTANDING-WCAG20/ensure-compat-parses", "4.1.1")</f>
        <v>4.1.1</v>
      </c>
      <c r="B41" s="19" t="s">
        <v>159</v>
      </c>
      <c r="C41" s="19" t="s">
        <v>158</v>
      </c>
    </row>
    <row r="42" customFormat="false" ht="14.9" hidden="false" customHeight="false" outlineLevel="0" collapsed="false">
      <c r="A42" s="7" t="str">
        <f aca="false">HYPERLINK("https://waic.jp/docs/UNDERSTANDING-WCAG20/ensure-compat-rsv", "4.1.2")</f>
        <v>4.1.2</v>
      </c>
      <c r="B42" s="19" t="s">
        <v>159</v>
      </c>
      <c r="C42" s="19" t="s">
        <v>158</v>
      </c>
    </row>
    <row r="44" s="37" customFormat="true" ht="14.9" hidden="false" customHeight="false" outlineLevel="0" collapsed="false">
      <c r="A44" s="35" t="s">
        <v>162</v>
      </c>
      <c r="B44" s="36"/>
      <c r="C44" s="36"/>
      <c r="D44" s="36"/>
      <c r="E44" s="36"/>
      <c r="F44" s="36"/>
    </row>
    <row r="45" s="40" customFormat="true" ht="14.9" hidden="false" customHeight="false" outlineLevel="0" collapsed="false">
      <c r="A45" s="38" t="s">
        <v>163</v>
      </c>
      <c r="B45" s="39"/>
      <c r="C45" s="39"/>
      <c r="D45" s="39"/>
      <c r="E45" s="39"/>
      <c r="F45" s="39"/>
    </row>
    <row r="46" customFormat="false" ht="131.55" hidden="false" customHeight="false" outlineLevel="0" collapsed="false">
      <c r="A46" s="29" t="s">
        <v>164</v>
      </c>
      <c r="B46" s="30" t="s">
        <v>159</v>
      </c>
      <c r="C46" s="30" t="s">
        <v>158</v>
      </c>
      <c r="D46" s="31" t="s">
        <v>165</v>
      </c>
      <c r="E46" s="32" t="s">
        <v>166</v>
      </c>
      <c r="F46" s="32" t="s">
        <v>430</v>
      </c>
    </row>
    <row r="47" s="40" customFormat="true" ht="14.9" hidden="false" customHeight="false" outlineLevel="0" collapsed="false">
      <c r="A47" s="38" t="s">
        <v>167</v>
      </c>
      <c r="B47" s="39"/>
      <c r="C47" s="39"/>
      <c r="D47" s="39"/>
      <c r="E47" s="39"/>
      <c r="F47" s="39"/>
    </row>
    <row r="48" customFormat="false" ht="146.45" hidden="false" customHeight="false" outlineLevel="0" collapsed="false">
      <c r="A48" s="29" t="s">
        <v>168</v>
      </c>
      <c r="B48" s="30" t="s">
        <v>160</v>
      </c>
      <c r="C48" s="30" t="s">
        <v>158</v>
      </c>
      <c r="D48" s="31" t="s">
        <v>169</v>
      </c>
      <c r="E48" s="32" t="s">
        <v>170</v>
      </c>
      <c r="F48" s="29"/>
    </row>
    <row r="49" customFormat="false" ht="120.15" hidden="false" customHeight="false" outlineLevel="0" collapsed="false">
      <c r="A49" s="29" t="s">
        <v>171</v>
      </c>
      <c r="B49" s="30" t="s">
        <v>160</v>
      </c>
      <c r="C49" s="30" t="s">
        <v>158</v>
      </c>
      <c r="D49" s="31" t="s">
        <v>172</v>
      </c>
      <c r="E49" s="32" t="s">
        <v>173</v>
      </c>
      <c r="F49" s="29"/>
    </row>
    <row r="50" s="40" customFormat="true" ht="14.9" hidden="false" customHeight="false" outlineLevel="0" collapsed="false">
      <c r="A50" s="38" t="s">
        <v>174</v>
      </c>
      <c r="B50" s="39"/>
      <c r="C50" s="39"/>
      <c r="D50" s="39"/>
      <c r="E50" s="39"/>
      <c r="F50" s="39"/>
    </row>
    <row r="51" customFormat="false" ht="118.4" hidden="false" customHeight="false" outlineLevel="0" collapsed="false">
      <c r="A51" s="29" t="s">
        <v>175</v>
      </c>
      <c r="B51" s="30" t="s">
        <v>159</v>
      </c>
      <c r="C51" s="30" t="s">
        <v>158</v>
      </c>
      <c r="D51" s="31" t="s">
        <v>176</v>
      </c>
      <c r="E51" s="32" t="s">
        <v>177</v>
      </c>
      <c r="F51" s="32" t="s">
        <v>413</v>
      </c>
    </row>
    <row r="52" s="40" customFormat="true" ht="14.9" hidden="false" customHeight="false" outlineLevel="0" collapsed="false">
      <c r="A52" s="38" t="s">
        <v>178</v>
      </c>
      <c r="B52" s="39"/>
      <c r="C52" s="39"/>
      <c r="D52" s="39"/>
      <c r="E52" s="39"/>
      <c r="F52" s="39"/>
    </row>
    <row r="53" customFormat="false" ht="13.8" hidden="false" customHeight="false" outlineLevel="0" collapsed="false">
      <c r="A53" s="9" t="s">
        <v>179</v>
      </c>
    </row>
    <row r="54" s="40" customFormat="true" ht="14.9" hidden="false" customHeight="false" outlineLevel="0" collapsed="false">
      <c r="A54" s="38" t="s">
        <v>180</v>
      </c>
      <c r="B54" s="39"/>
      <c r="C54" s="39"/>
      <c r="D54" s="39"/>
      <c r="E54" s="39"/>
      <c r="F54" s="39"/>
    </row>
    <row r="55" customFormat="false" ht="14.9" hidden="false" customHeight="false" outlineLevel="0" collapsed="false">
      <c r="A55" s="16" t="s">
        <v>181</v>
      </c>
    </row>
    <row r="56" s="40" customFormat="true" ht="14.9" hidden="false" customHeight="false" outlineLevel="0" collapsed="false">
      <c r="A56" s="38" t="s">
        <v>182</v>
      </c>
      <c r="B56" s="39"/>
      <c r="C56" s="39"/>
      <c r="D56" s="39"/>
      <c r="E56" s="39"/>
      <c r="F56" s="39"/>
    </row>
    <row r="57" customFormat="false" ht="41.2" hidden="false" customHeight="false" outlineLevel="0" collapsed="false">
      <c r="A57" s="29" t="s">
        <v>183</v>
      </c>
      <c r="B57" s="30" t="s">
        <v>159</v>
      </c>
      <c r="C57" s="30" t="s">
        <v>158</v>
      </c>
      <c r="D57" s="31" t="s">
        <v>184</v>
      </c>
      <c r="E57" s="32" t="s">
        <v>185</v>
      </c>
      <c r="F57" s="32" t="s">
        <v>431</v>
      </c>
    </row>
    <row r="58" s="37" customFormat="true" ht="14.9" hidden="false" customHeight="false" outlineLevel="0" collapsed="false">
      <c r="A58" s="35" t="s">
        <v>186</v>
      </c>
      <c r="B58" s="36"/>
      <c r="C58" s="36"/>
      <c r="D58" s="36"/>
      <c r="E58" s="36"/>
      <c r="F58" s="36"/>
    </row>
    <row r="59" customFormat="false" ht="13.8" hidden="false" customHeight="false" outlineLevel="0" collapsed="false">
      <c r="A59" s="9" t="s">
        <v>187</v>
      </c>
    </row>
    <row r="60" s="37" customFormat="true" ht="14.9" hidden="false" customHeight="false" outlineLevel="0" collapsed="false">
      <c r="A60" s="35" t="s">
        <v>188</v>
      </c>
      <c r="B60" s="36"/>
      <c r="C60" s="36"/>
      <c r="D60" s="36"/>
      <c r="E60" s="36"/>
      <c r="F60" s="36"/>
    </row>
    <row r="61" customFormat="false" ht="13.8" hidden="false" customHeight="false" outlineLevel="0" collapsed="false">
      <c r="A61" s="9" t="s">
        <v>189</v>
      </c>
    </row>
    <row r="62" s="37" customFormat="true" ht="14.9" hidden="false" customHeight="false" outlineLevel="0" collapsed="false">
      <c r="A62" s="35" t="s">
        <v>190</v>
      </c>
      <c r="B62" s="36"/>
      <c r="C62" s="36"/>
      <c r="D62" s="36"/>
      <c r="E62" s="36"/>
      <c r="F62" s="36"/>
    </row>
    <row r="63" customFormat="false" ht="13.8" hidden="false" customHeight="false" outlineLevel="0" collapsed="false">
      <c r="A63" s="9" t="s">
        <v>189</v>
      </c>
    </row>
    <row r="64" s="37" customFormat="true" ht="14.9" hidden="false" customHeight="false" outlineLevel="0" collapsed="false">
      <c r="A64" s="35" t="s">
        <v>191</v>
      </c>
      <c r="B64" s="36"/>
      <c r="C64" s="36"/>
      <c r="D64" s="36"/>
      <c r="E64" s="36"/>
      <c r="F64" s="36"/>
    </row>
    <row r="65" customFormat="false" ht="13.8" hidden="false" customHeight="false" outlineLevel="0" collapsed="false">
      <c r="A65" s="9" t="s">
        <v>192</v>
      </c>
    </row>
    <row r="66" s="37" customFormat="true" ht="14.9" hidden="false" customHeight="false" outlineLevel="0" collapsed="false">
      <c r="A66" s="35" t="s">
        <v>193</v>
      </c>
      <c r="B66" s="36"/>
      <c r="C66" s="36"/>
      <c r="D66" s="36"/>
      <c r="E66" s="36"/>
      <c r="F66" s="36"/>
    </row>
    <row r="67" customFormat="false" ht="13.8" hidden="false" customHeight="false" outlineLevel="0" collapsed="false">
      <c r="A67" s="9" t="s">
        <v>189</v>
      </c>
    </row>
    <row r="68" s="37" customFormat="true" ht="14.9" hidden="false" customHeight="false" outlineLevel="0" collapsed="false">
      <c r="A68" s="35" t="s">
        <v>194</v>
      </c>
      <c r="B68" s="36"/>
      <c r="C68" s="36"/>
      <c r="D68" s="36"/>
      <c r="E68" s="36"/>
      <c r="F68" s="36"/>
    </row>
    <row r="69" s="40" customFormat="true" ht="14.9" hidden="false" customHeight="false" outlineLevel="0" collapsed="false">
      <c r="A69" s="38" t="s">
        <v>195</v>
      </c>
      <c r="B69" s="39"/>
      <c r="C69" s="39"/>
      <c r="D69" s="39"/>
      <c r="E69" s="39"/>
      <c r="F69" s="39"/>
    </row>
    <row r="70" customFormat="false" ht="14.9" hidden="false" customHeight="false" outlineLevel="0" collapsed="false">
      <c r="A70" s="29" t="s">
        <v>196</v>
      </c>
      <c r="B70" s="9" t="s">
        <v>199</v>
      </c>
      <c r="C70" s="30" t="s">
        <v>158</v>
      </c>
      <c r="D70" s="29" t="s">
        <v>197</v>
      </c>
      <c r="E70" s="29" t="s">
        <v>198</v>
      </c>
      <c r="F70" s="29"/>
    </row>
    <row r="71" customFormat="false" ht="14.9" hidden="false" customHeight="false" outlineLevel="0" collapsed="false">
      <c r="A71" s="29" t="s">
        <v>200</v>
      </c>
      <c r="B71" s="9" t="s">
        <v>199</v>
      </c>
      <c r="C71" s="30" t="s">
        <v>158</v>
      </c>
      <c r="D71" s="29" t="s">
        <v>201</v>
      </c>
      <c r="E71" s="29" t="s">
        <v>202</v>
      </c>
      <c r="F71" s="29"/>
    </row>
    <row r="72" customFormat="false" ht="14.9" hidden="false" customHeight="false" outlineLevel="0" collapsed="false">
      <c r="A72" s="29" t="s">
        <v>203</v>
      </c>
      <c r="B72" s="9" t="s">
        <v>199</v>
      </c>
      <c r="C72" s="30" t="s">
        <v>158</v>
      </c>
      <c r="D72" s="29" t="s">
        <v>204</v>
      </c>
      <c r="E72" s="29" t="s">
        <v>205</v>
      </c>
      <c r="F72" s="29"/>
    </row>
    <row r="73" customFormat="false" ht="14.9" hidden="false" customHeight="false" outlineLevel="0" collapsed="false">
      <c r="A73" s="29" t="s">
        <v>206</v>
      </c>
      <c r="B73" s="9" t="s">
        <v>199</v>
      </c>
      <c r="C73" s="30" t="s">
        <v>158</v>
      </c>
      <c r="D73" s="29" t="s">
        <v>207</v>
      </c>
      <c r="E73" s="29" t="s">
        <v>208</v>
      </c>
      <c r="F73" s="29"/>
    </row>
    <row r="74" customFormat="false" ht="14.9" hidden="false" customHeight="false" outlineLevel="0" collapsed="false">
      <c r="A74" s="29" t="s">
        <v>209</v>
      </c>
      <c r="B74" s="9" t="s">
        <v>199</v>
      </c>
      <c r="C74" s="30" t="s">
        <v>158</v>
      </c>
      <c r="D74" s="29" t="s">
        <v>210</v>
      </c>
      <c r="E74" s="29" t="s">
        <v>211</v>
      </c>
      <c r="F74" s="29"/>
    </row>
    <row r="75" customFormat="false" ht="14.9" hidden="false" customHeight="false" outlineLevel="0" collapsed="false">
      <c r="A75" s="29" t="s">
        <v>212</v>
      </c>
      <c r="B75" s="9" t="s">
        <v>199</v>
      </c>
      <c r="C75" s="30" t="s">
        <v>158</v>
      </c>
      <c r="D75" s="29" t="s">
        <v>213</v>
      </c>
      <c r="E75" s="29" t="s">
        <v>214</v>
      </c>
      <c r="F75" s="29"/>
    </row>
    <row r="76" customFormat="false" ht="14.9" hidden="false" customHeight="false" outlineLevel="0" collapsed="false">
      <c r="A76" s="29" t="s">
        <v>215</v>
      </c>
      <c r="B76" s="30" t="s">
        <v>159</v>
      </c>
      <c r="C76" s="30" t="s">
        <v>158</v>
      </c>
      <c r="D76" s="29" t="s">
        <v>216</v>
      </c>
      <c r="E76" s="29" t="s">
        <v>217</v>
      </c>
      <c r="F76" s="29"/>
    </row>
    <row r="77" customFormat="false" ht="14.9" hidden="false" customHeight="false" outlineLevel="0" collapsed="false">
      <c r="A77" s="29" t="s">
        <v>218</v>
      </c>
      <c r="B77" s="9" t="s">
        <v>199</v>
      </c>
      <c r="C77" s="30" t="s">
        <v>158</v>
      </c>
      <c r="D77" s="29" t="s">
        <v>219</v>
      </c>
      <c r="E77" s="29" t="s">
        <v>220</v>
      </c>
      <c r="F77" s="29"/>
    </row>
    <row r="78" customFormat="false" ht="14.9" hidden="false" customHeight="false" outlineLevel="0" collapsed="false">
      <c r="A78" s="29" t="s">
        <v>221</v>
      </c>
      <c r="B78" s="30" t="s">
        <v>159</v>
      </c>
      <c r="C78" s="30" t="s">
        <v>158</v>
      </c>
      <c r="D78" s="29" t="s">
        <v>222</v>
      </c>
      <c r="E78" s="29" t="s">
        <v>223</v>
      </c>
      <c r="F78" s="29"/>
    </row>
    <row r="79" customFormat="false" ht="197.35" hidden="false" customHeight="false" outlineLevel="0" collapsed="false">
      <c r="A79" s="29" t="s">
        <v>224</v>
      </c>
      <c r="B79" s="30" t="s">
        <v>159</v>
      </c>
      <c r="C79" s="30" t="s">
        <v>158</v>
      </c>
      <c r="D79" s="31" t="s">
        <v>225</v>
      </c>
      <c r="E79" s="32" t="s">
        <v>226</v>
      </c>
      <c r="F79" s="32" t="s">
        <v>432</v>
      </c>
    </row>
    <row r="80" s="40" customFormat="true" ht="14.9" hidden="false" customHeight="false" outlineLevel="0" collapsed="false">
      <c r="A80" s="38" t="s">
        <v>227</v>
      </c>
      <c r="B80" s="39"/>
      <c r="C80" s="39"/>
      <c r="D80" s="39"/>
      <c r="E80" s="39"/>
      <c r="F80" s="39"/>
    </row>
    <row r="81" customFormat="false" ht="13.8" hidden="false" customHeight="false" outlineLevel="0" collapsed="false">
      <c r="A81" s="9" t="s">
        <v>228</v>
      </c>
    </row>
    <row r="82" s="37" customFormat="true" ht="14.9" hidden="false" customHeight="false" outlineLevel="0" collapsed="false">
      <c r="A82" s="35" t="s">
        <v>229</v>
      </c>
      <c r="B82" s="36"/>
      <c r="C82" s="36"/>
      <c r="D82" s="36"/>
      <c r="E82" s="36"/>
      <c r="F82" s="36"/>
    </row>
    <row r="83" customFormat="false" ht="39.45" hidden="false" customHeight="false" outlineLevel="0" collapsed="false">
      <c r="A83" s="29" t="s">
        <v>230</v>
      </c>
      <c r="B83" s="30" t="s">
        <v>159</v>
      </c>
      <c r="C83" s="30" t="s">
        <v>158</v>
      </c>
      <c r="D83" s="31" t="s">
        <v>231</v>
      </c>
      <c r="E83" s="32" t="s">
        <v>232</v>
      </c>
      <c r="F83" s="29" t="s">
        <v>416</v>
      </c>
    </row>
    <row r="84" s="37" customFormat="true" ht="14.9" hidden="false" customHeight="false" outlineLevel="0" collapsed="false">
      <c r="A84" s="35" t="s">
        <v>233</v>
      </c>
      <c r="B84" s="36"/>
      <c r="C84" s="36"/>
      <c r="D84" s="36"/>
      <c r="E84" s="36"/>
      <c r="F84" s="36"/>
    </row>
    <row r="85" customFormat="false" ht="14.9" hidden="false" customHeight="false" outlineLevel="0" collapsed="false">
      <c r="A85" s="29" t="s">
        <v>234</v>
      </c>
      <c r="B85" s="30" t="s">
        <v>159</v>
      </c>
      <c r="C85" s="30" t="s">
        <v>158</v>
      </c>
      <c r="D85" s="29" t="s">
        <v>160</v>
      </c>
      <c r="E85" s="32" t="s">
        <v>235</v>
      </c>
      <c r="F85" s="29"/>
    </row>
    <row r="86" s="37" customFormat="true" ht="14.9" hidden="false" customHeight="false" outlineLevel="0" collapsed="false">
      <c r="A86" s="35" t="s">
        <v>236</v>
      </c>
      <c r="B86" s="36"/>
      <c r="C86" s="36"/>
      <c r="D86" s="36"/>
      <c r="E86" s="36"/>
      <c r="F86" s="36"/>
    </row>
    <row r="87" customFormat="false" ht="14.9" hidden="false" customHeight="false" outlineLevel="0" collapsed="false">
      <c r="A87" s="29" t="s">
        <v>237</v>
      </c>
      <c r="B87" s="30" t="s">
        <v>159</v>
      </c>
      <c r="C87" s="30" t="s">
        <v>158</v>
      </c>
      <c r="D87" s="29" t="s">
        <v>160</v>
      </c>
      <c r="E87" s="32" t="s">
        <v>238</v>
      </c>
      <c r="F87" s="29"/>
    </row>
    <row r="88" s="37" customFormat="true" ht="14.9" hidden="false" customHeight="false" outlineLevel="0" collapsed="false">
      <c r="A88" s="35" t="s">
        <v>239</v>
      </c>
      <c r="B88" s="36"/>
      <c r="C88" s="36"/>
      <c r="D88" s="36"/>
      <c r="E88" s="36"/>
      <c r="F88" s="36"/>
    </row>
    <row r="89" customFormat="false" ht="13.8" hidden="false" customHeight="false" outlineLevel="0" collapsed="false">
      <c r="A89" s="9" t="s">
        <v>240</v>
      </c>
    </row>
    <row r="90" s="37" customFormat="true" ht="14.9" hidden="false" customHeight="false" outlineLevel="0" collapsed="false">
      <c r="A90" s="35" t="s">
        <v>241</v>
      </c>
      <c r="B90" s="36"/>
      <c r="C90" s="36"/>
      <c r="D90" s="36"/>
      <c r="E90" s="36"/>
      <c r="F90" s="36"/>
    </row>
    <row r="91" s="40" customFormat="true" ht="14.9" hidden="false" customHeight="false" outlineLevel="0" collapsed="false">
      <c r="A91" s="38" t="s">
        <v>242</v>
      </c>
      <c r="B91" s="39"/>
      <c r="C91" s="39"/>
      <c r="D91" s="39"/>
      <c r="E91" s="39"/>
      <c r="F91" s="39"/>
    </row>
    <row r="92" customFormat="false" ht="14.9" hidden="false" customHeight="false" outlineLevel="0" collapsed="false">
      <c r="A92" s="29" t="s">
        <v>243</v>
      </c>
      <c r="B92" s="30" t="s">
        <v>159</v>
      </c>
      <c r="C92" s="30" t="s">
        <v>115</v>
      </c>
      <c r="D92" s="29" t="s">
        <v>244</v>
      </c>
      <c r="E92" s="29" t="s">
        <v>245</v>
      </c>
      <c r="F92" s="29"/>
    </row>
    <row r="93" s="40" customFormat="true" ht="14.9" hidden="false" customHeight="false" outlineLevel="0" collapsed="false">
      <c r="A93" s="38" t="s">
        <v>246</v>
      </c>
      <c r="B93" s="39"/>
      <c r="C93" s="39"/>
      <c r="D93" s="39"/>
      <c r="E93" s="39"/>
      <c r="F93" s="39"/>
    </row>
    <row r="94" customFormat="false" ht="14.9" hidden="false" customHeight="false" outlineLevel="0" collapsed="false">
      <c r="A94" s="29" t="s">
        <v>247</v>
      </c>
      <c r="B94" s="30" t="s">
        <v>159</v>
      </c>
      <c r="C94" s="30" t="s">
        <v>115</v>
      </c>
      <c r="D94" s="29" t="s">
        <v>248</v>
      </c>
      <c r="E94" s="29" t="s">
        <v>249</v>
      </c>
      <c r="F94" s="29"/>
    </row>
    <row r="95" s="37" customFormat="true" ht="14.9" hidden="false" customHeight="false" outlineLevel="0" collapsed="false">
      <c r="A95" s="35" t="s">
        <v>250</v>
      </c>
      <c r="B95" s="36"/>
      <c r="C95" s="36"/>
      <c r="D95" s="36"/>
      <c r="E95" s="36"/>
      <c r="F95" s="36"/>
    </row>
    <row r="96" customFormat="false" ht="14.9" hidden="false" customHeight="false" outlineLevel="0" collapsed="false">
      <c r="A96" s="29" t="s">
        <v>251</v>
      </c>
      <c r="B96" s="30" t="s">
        <v>159</v>
      </c>
      <c r="C96" s="30" t="s">
        <v>115</v>
      </c>
      <c r="D96" s="29" t="s">
        <v>252</v>
      </c>
      <c r="E96" s="29" t="s">
        <v>253</v>
      </c>
      <c r="F96" s="29"/>
    </row>
    <row r="97" customFormat="false" ht="54.35" hidden="false" customHeight="false" outlineLevel="0" collapsed="false">
      <c r="A97" s="29" t="s">
        <v>254</v>
      </c>
      <c r="B97" s="30" t="s">
        <v>159</v>
      </c>
      <c r="C97" s="30" t="s">
        <v>115</v>
      </c>
      <c r="D97" s="31" t="s">
        <v>255</v>
      </c>
      <c r="E97" s="31" t="s">
        <v>256</v>
      </c>
      <c r="F97" s="31" t="s">
        <v>417</v>
      </c>
    </row>
    <row r="98" customFormat="false" ht="14.9" hidden="false" customHeight="false" outlineLevel="0" collapsed="false">
      <c r="A98" s="29" t="s">
        <v>257</v>
      </c>
      <c r="B98" s="30" t="s">
        <v>159</v>
      </c>
      <c r="C98" s="30" t="s">
        <v>115</v>
      </c>
      <c r="D98" s="29" t="s">
        <v>258</v>
      </c>
      <c r="E98" s="32" t="s">
        <v>259</v>
      </c>
      <c r="F98" s="29"/>
    </row>
    <row r="99" s="37" customFormat="true" ht="14.9" hidden="false" customHeight="false" outlineLevel="0" collapsed="false">
      <c r="A99" s="35" t="s">
        <v>260</v>
      </c>
      <c r="B99" s="36"/>
      <c r="C99" s="36"/>
      <c r="D99" s="36"/>
      <c r="E99" s="36"/>
      <c r="F99" s="36"/>
    </row>
    <row r="100" customFormat="false" ht="14.9" hidden="false" customHeight="false" outlineLevel="0" collapsed="false">
      <c r="A100" s="29" t="s">
        <v>261</v>
      </c>
      <c r="B100" s="30" t="s">
        <v>159</v>
      </c>
      <c r="C100" s="30" t="s">
        <v>115</v>
      </c>
      <c r="D100" s="29" t="s">
        <v>262</v>
      </c>
      <c r="E100" s="29" t="s">
        <v>263</v>
      </c>
      <c r="F100" s="29"/>
    </row>
    <row r="101" customFormat="false" ht="14.9" hidden="false" customHeight="false" outlineLevel="0" collapsed="false">
      <c r="A101" s="29" t="s">
        <v>264</v>
      </c>
      <c r="B101" s="30" t="s">
        <v>159</v>
      </c>
      <c r="C101" s="30" t="s">
        <v>115</v>
      </c>
      <c r="D101" s="29" t="s">
        <v>222</v>
      </c>
      <c r="E101" s="29" t="s">
        <v>223</v>
      </c>
      <c r="F101" s="29"/>
    </row>
    <row r="102" s="37" customFormat="true" ht="14.9" hidden="false" customHeight="false" outlineLevel="0" collapsed="false">
      <c r="A102" s="35" t="s">
        <v>265</v>
      </c>
      <c r="B102" s="36"/>
      <c r="C102" s="36"/>
      <c r="D102" s="36"/>
      <c r="E102" s="36"/>
      <c r="F102" s="36"/>
    </row>
    <row r="103" customFormat="false" ht="14.9" hidden="false" customHeight="false" outlineLevel="0" collapsed="false">
      <c r="A103" s="29" t="s">
        <v>266</v>
      </c>
      <c r="B103" s="30" t="s">
        <v>159</v>
      </c>
      <c r="C103" s="30" t="s">
        <v>158</v>
      </c>
      <c r="D103" s="29" t="s">
        <v>267</v>
      </c>
      <c r="E103" s="29" t="s">
        <v>268</v>
      </c>
      <c r="F103" s="29"/>
    </row>
    <row r="104" customFormat="false" ht="14.9" hidden="false" customHeight="false" outlineLevel="0" collapsed="false">
      <c r="A104" s="29" t="s">
        <v>269</v>
      </c>
      <c r="B104" s="30" t="s">
        <v>159</v>
      </c>
      <c r="C104" s="30" t="s">
        <v>158</v>
      </c>
      <c r="D104" s="29" t="s">
        <v>270</v>
      </c>
      <c r="E104" s="29" t="s">
        <v>271</v>
      </c>
      <c r="F104" s="29"/>
    </row>
    <row r="105" s="37" customFormat="true" ht="14.9" hidden="false" customHeight="false" outlineLevel="0" collapsed="false">
      <c r="A105" s="35" t="s">
        <v>272</v>
      </c>
      <c r="B105" s="36"/>
      <c r="C105" s="36"/>
      <c r="D105" s="36"/>
      <c r="E105" s="36"/>
      <c r="F105" s="36"/>
    </row>
    <row r="106" customFormat="false" ht="14.9" hidden="false" customHeight="false" outlineLevel="0" collapsed="false">
      <c r="A106" s="29" t="s">
        <v>273</v>
      </c>
      <c r="B106" s="30" t="s">
        <v>159</v>
      </c>
      <c r="C106" s="30" t="s">
        <v>158</v>
      </c>
      <c r="D106" s="29" t="s">
        <v>274</v>
      </c>
      <c r="E106" s="29" t="s">
        <v>275</v>
      </c>
      <c r="F106" s="29"/>
    </row>
    <row r="107" s="37" customFormat="true" ht="14.9" hidden="false" customHeight="false" outlineLevel="0" collapsed="false">
      <c r="A107" s="35" t="s">
        <v>276</v>
      </c>
      <c r="B107" s="36"/>
      <c r="C107" s="36"/>
      <c r="D107" s="36"/>
      <c r="E107" s="36"/>
      <c r="F107" s="36"/>
    </row>
    <row r="108" customFormat="false" ht="13.8" hidden="false" customHeight="false" outlineLevel="0" collapsed="false">
      <c r="A108" s="9" t="s">
        <v>277</v>
      </c>
    </row>
    <row r="109" s="37" customFormat="true" ht="14.9" hidden="false" customHeight="false" outlineLevel="0" collapsed="false">
      <c r="A109" s="35" t="s">
        <v>278</v>
      </c>
      <c r="B109" s="36"/>
      <c r="C109" s="36"/>
      <c r="D109" s="36"/>
      <c r="E109" s="36"/>
      <c r="F109" s="36"/>
    </row>
    <row r="110" customFormat="false" ht="13.8" hidden="false" customHeight="false" outlineLevel="0" collapsed="false">
      <c r="A110" s="9" t="s">
        <v>279</v>
      </c>
    </row>
    <row r="111" s="37" customFormat="true" ht="14.9" hidden="false" customHeight="false" outlineLevel="0" collapsed="false">
      <c r="A111" s="35" t="s">
        <v>280</v>
      </c>
      <c r="B111" s="36"/>
      <c r="C111" s="36"/>
      <c r="D111" s="36"/>
      <c r="E111" s="36"/>
      <c r="F111" s="36"/>
    </row>
    <row r="112" customFormat="false" ht="13.8" hidden="false" customHeight="false" outlineLevel="0" collapsed="false">
      <c r="A112" s="9" t="s">
        <v>281</v>
      </c>
    </row>
    <row r="113" s="37" customFormat="true" ht="14.9" hidden="false" customHeight="false" outlineLevel="0" collapsed="false">
      <c r="A113" s="35" t="s">
        <v>282</v>
      </c>
      <c r="B113" s="36"/>
      <c r="C113" s="36"/>
      <c r="D113" s="36"/>
      <c r="E113" s="36"/>
      <c r="F113" s="36"/>
    </row>
    <row r="114" customFormat="false" ht="54.35" hidden="false" customHeight="false" outlineLevel="0" collapsed="false">
      <c r="A114" s="29" t="s">
        <v>283</v>
      </c>
      <c r="B114" s="30" t="s">
        <v>159</v>
      </c>
      <c r="C114" s="30" t="s">
        <v>158</v>
      </c>
      <c r="D114" s="31" t="s">
        <v>284</v>
      </c>
      <c r="E114" s="32" t="s">
        <v>285</v>
      </c>
      <c r="F114" s="29" t="s">
        <v>418</v>
      </c>
    </row>
    <row r="115" s="37" customFormat="true" ht="14.9" hidden="false" customHeight="false" outlineLevel="0" collapsed="false">
      <c r="A115" s="35" t="s">
        <v>286</v>
      </c>
      <c r="B115" s="36"/>
      <c r="C115" s="36"/>
      <c r="D115" s="36"/>
      <c r="E115" s="36"/>
      <c r="F115" s="36"/>
    </row>
    <row r="116" customFormat="false" ht="28.05" hidden="false" customHeight="false" outlineLevel="0" collapsed="false">
      <c r="A116" s="29" t="s">
        <v>287</v>
      </c>
      <c r="B116" s="30" t="s">
        <v>159</v>
      </c>
      <c r="C116" s="30" t="s">
        <v>158</v>
      </c>
      <c r="D116" s="31" t="s">
        <v>288</v>
      </c>
      <c r="E116" s="31" t="s">
        <v>289</v>
      </c>
      <c r="F116" s="29" t="s">
        <v>419</v>
      </c>
    </row>
    <row r="117" s="37" customFormat="true" ht="14.9" hidden="false" customHeight="false" outlineLevel="0" collapsed="false">
      <c r="A117" s="35" t="s">
        <v>290</v>
      </c>
      <c r="B117" s="36"/>
      <c r="C117" s="36"/>
      <c r="D117" s="36"/>
      <c r="E117" s="36"/>
      <c r="F117" s="36"/>
    </row>
    <row r="118" customFormat="false" ht="14.9" hidden="false" customHeight="false" outlineLevel="0" collapsed="false">
      <c r="A118" s="29" t="s">
        <v>291</v>
      </c>
      <c r="B118" s="30" t="s">
        <v>159</v>
      </c>
      <c r="C118" s="30" t="s">
        <v>158</v>
      </c>
      <c r="D118" s="29" t="s">
        <v>292</v>
      </c>
      <c r="E118" s="29" t="s">
        <v>293</v>
      </c>
      <c r="F118" s="29"/>
    </row>
    <row r="119" s="37" customFormat="true" ht="14.9" hidden="false" customHeight="false" outlineLevel="0" collapsed="false">
      <c r="A119" s="35" t="s">
        <v>294</v>
      </c>
      <c r="B119" s="36"/>
      <c r="C119" s="36"/>
      <c r="D119" s="36"/>
      <c r="E119" s="36"/>
      <c r="F119" s="36"/>
    </row>
    <row r="120" customFormat="false" ht="14.9" hidden="false" customHeight="false" outlineLevel="0" collapsed="false">
      <c r="A120" s="29" t="s">
        <v>295</v>
      </c>
      <c r="B120" s="30" t="s">
        <v>160</v>
      </c>
      <c r="C120" s="30" t="s">
        <v>158</v>
      </c>
      <c r="D120" s="29" t="s">
        <v>296</v>
      </c>
      <c r="E120" s="29" t="s">
        <v>297</v>
      </c>
      <c r="F120" s="29" t="s">
        <v>420</v>
      </c>
    </row>
    <row r="121" customFormat="false" ht="14.9" hidden="false" customHeight="false" outlineLevel="0" collapsed="false">
      <c r="A121" s="29" t="s">
        <v>298</v>
      </c>
      <c r="B121" s="30" t="s">
        <v>159</v>
      </c>
      <c r="C121" s="30" t="s">
        <v>158</v>
      </c>
      <c r="D121" s="29" t="s">
        <v>299</v>
      </c>
      <c r="E121" s="29" t="s">
        <v>300</v>
      </c>
      <c r="F121" s="29"/>
    </row>
    <row r="122" customFormat="false" ht="14.9" hidden="false" customHeight="false" outlineLevel="0" collapsed="false">
      <c r="A122" s="29" t="s">
        <v>301</v>
      </c>
      <c r="B122" s="9" t="s">
        <v>199</v>
      </c>
      <c r="C122" s="30" t="s">
        <v>158</v>
      </c>
      <c r="D122" s="29" t="s">
        <v>302</v>
      </c>
      <c r="E122" s="29" t="s">
        <v>303</v>
      </c>
      <c r="F122" s="29"/>
    </row>
    <row r="123" customFormat="false" ht="41.2" hidden="false" customHeight="false" outlineLevel="0" collapsed="false">
      <c r="A123" s="29" t="s">
        <v>304</v>
      </c>
      <c r="B123" s="9" t="s">
        <v>199</v>
      </c>
      <c r="C123" s="30" t="s">
        <v>158</v>
      </c>
      <c r="D123" s="31" t="s">
        <v>305</v>
      </c>
      <c r="E123" s="32" t="s">
        <v>306</v>
      </c>
      <c r="F123" s="29"/>
    </row>
    <row r="124" customFormat="false" ht="14.9" hidden="false" customHeight="false" outlineLevel="0" collapsed="false">
      <c r="A124" s="29" t="s">
        <v>307</v>
      </c>
      <c r="B124" s="30" t="s">
        <v>160</v>
      </c>
      <c r="C124" s="30" t="s">
        <v>158</v>
      </c>
      <c r="D124" s="29" t="s">
        <v>308</v>
      </c>
      <c r="E124" s="29" t="s">
        <v>309</v>
      </c>
      <c r="F124" s="29" t="s">
        <v>420</v>
      </c>
    </row>
    <row r="125" customFormat="false" ht="41.2" hidden="false" customHeight="false" outlineLevel="0" collapsed="false">
      <c r="A125" s="29" t="s">
        <v>310</v>
      </c>
      <c r="B125" s="9" t="s">
        <v>199</v>
      </c>
      <c r="C125" s="30" t="s">
        <v>158</v>
      </c>
      <c r="D125" s="31" t="s">
        <v>311</v>
      </c>
      <c r="E125" s="32" t="s">
        <v>312</v>
      </c>
      <c r="F125" s="29"/>
    </row>
    <row r="126" customFormat="false" ht="93.85" hidden="false" customHeight="false" outlineLevel="0" collapsed="false">
      <c r="A126" s="29" t="s">
        <v>313</v>
      </c>
      <c r="B126" s="30" t="s">
        <v>160</v>
      </c>
      <c r="C126" s="30" t="s">
        <v>158</v>
      </c>
      <c r="D126" s="31" t="s">
        <v>314</v>
      </c>
      <c r="E126" s="32" t="s">
        <v>315</v>
      </c>
      <c r="F126" s="29" t="s">
        <v>420</v>
      </c>
    </row>
    <row r="127" s="37" customFormat="true" ht="14.9" hidden="false" customHeight="false" outlineLevel="0" collapsed="false">
      <c r="A127" s="35" t="s">
        <v>316</v>
      </c>
      <c r="B127" s="36"/>
      <c r="C127" s="36"/>
      <c r="D127" s="36"/>
      <c r="E127" s="36"/>
      <c r="F127" s="36"/>
    </row>
    <row r="128" customFormat="false" ht="93.85" hidden="false" customHeight="false" outlineLevel="0" collapsed="false">
      <c r="A128" s="29" t="s">
        <v>317</v>
      </c>
      <c r="B128" s="30" t="s">
        <v>159</v>
      </c>
      <c r="C128" s="30" t="s">
        <v>115</v>
      </c>
      <c r="D128" s="31" t="s">
        <v>318</v>
      </c>
      <c r="E128" s="32" t="s">
        <v>319</v>
      </c>
      <c r="F128" s="29" t="s">
        <v>421</v>
      </c>
    </row>
    <row r="129" s="37" customFormat="true" ht="14.9" hidden="false" customHeight="false" outlineLevel="0" collapsed="false">
      <c r="A129" s="35" t="s">
        <v>320</v>
      </c>
      <c r="B129" s="36"/>
      <c r="C129" s="36"/>
      <c r="D129" s="36"/>
      <c r="E129" s="36"/>
      <c r="F129" s="36"/>
    </row>
    <row r="130" customFormat="false" ht="14.9" hidden="false" customHeight="false" outlineLevel="0" collapsed="false">
      <c r="A130" s="29" t="s">
        <v>321</v>
      </c>
      <c r="B130" s="30" t="s">
        <v>159</v>
      </c>
      <c r="C130" s="30" t="s">
        <v>115</v>
      </c>
      <c r="D130" s="29" t="s">
        <v>322</v>
      </c>
      <c r="E130" s="32" t="s">
        <v>323</v>
      </c>
      <c r="F130" s="29"/>
    </row>
    <row r="131" customFormat="false" ht="14.9" hidden="false" customHeight="false" outlineLevel="0" collapsed="false">
      <c r="A131" s="29" t="s">
        <v>324</v>
      </c>
      <c r="B131" s="30" t="s">
        <v>159</v>
      </c>
      <c r="C131" s="30" t="s">
        <v>115</v>
      </c>
      <c r="D131" s="29" t="s">
        <v>325</v>
      </c>
      <c r="E131" s="32" t="s">
        <v>326</v>
      </c>
      <c r="F131" s="29"/>
    </row>
    <row r="132" s="37" customFormat="true" ht="14.9" hidden="false" customHeight="false" outlineLevel="0" collapsed="false">
      <c r="A132" s="35" t="s">
        <v>327</v>
      </c>
      <c r="B132" s="36"/>
      <c r="C132" s="36"/>
      <c r="D132" s="36"/>
      <c r="E132" s="36"/>
      <c r="F132" s="36"/>
    </row>
    <row r="133" customFormat="false" ht="14.9" hidden="false" customHeight="false" outlineLevel="0" collapsed="false">
      <c r="A133" s="29" t="s">
        <v>328</v>
      </c>
      <c r="B133" s="30" t="s">
        <v>159</v>
      </c>
      <c r="C133" s="30" t="s">
        <v>115</v>
      </c>
      <c r="D133" s="29" t="s">
        <v>329</v>
      </c>
      <c r="E133" s="29" t="s">
        <v>330</v>
      </c>
      <c r="F133" s="29" t="s">
        <v>422</v>
      </c>
    </row>
    <row r="134" customFormat="false" ht="14.9" hidden="false" customHeight="false" outlineLevel="0" collapsed="false">
      <c r="A134" s="29" t="s">
        <v>331</v>
      </c>
      <c r="B134" s="30" t="s">
        <v>160</v>
      </c>
      <c r="C134" s="30" t="s">
        <v>115</v>
      </c>
      <c r="D134" s="29" t="s">
        <v>332</v>
      </c>
      <c r="E134" s="29" t="s">
        <v>333</v>
      </c>
      <c r="F134" s="29" t="s">
        <v>423</v>
      </c>
    </row>
    <row r="135" customFormat="false" ht="14.9" hidden="false" customHeight="false" outlineLevel="0" collapsed="false">
      <c r="A135" s="29" t="s">
        <v>334</v>
      </c>
      <c r="B135" s="30" t="s">
        <v>159</v>
      </c>
      <c r="C135" s="30" t="s">
        <v>115</v>
      </c>
      <c r="D135" s="29" t="s">
        <v>335</v>
      </c>
      <c r="E135" s="29" t="s">
        <v>336</v>
      </c>
      <c r="F135" s="29" t="s">
        <v>424</v>
      </c>
    </row>
    <row r="136" customFormat="false" ht="14.9" hidden="false" customHeight="false" outlineLevel="0" collapsed="false">
      <c r="A136" s="29" t="s">
        <v>337</v>
      </c>
      <c r="B136" s="30" t="s">
        <v>160</v>
      </c>
      <c r="C136" s="30" t="s">
        <v>115</v>
      </c>
      <c r="D136" s="29" t="s">
        <v>338</v>
      </c>
      <c r="E136" s="29" t="s">
        <v>339</v>
      </c>
      <c r="F136" s="29" t="s">
        <v>423</v>
      </c>
    </row>
    <row r="137" customFormat="false" ht="14.9" hidden="false" customHeight="false" outlineLevel="0" collapsed="false">
      <c r="A137" s="29" t="s">
        <v>340</v>
      </c>
      <c r="B137" s="30" t="s">
        <v>160</v>
      </c>
      <c r="C137" s="30" t="s">
        <v>115</v>
      </c>
      <c r="D137" s="29" t="s">
        <v>341</v>
      </c>
      <c r="E137" s="29" t="s">
        <v>342</v>
      </c>
      <c r="F137" s="29" t="s">
        <v>423</v>
      </c>
    </row>
    <row r="138" s="37" customFormat="true" ht="14.9" hidden="false" customHeight="false" outlineLevel="0" collapsed="false">
      <c r="A138" s="35" t="s">
        <v>343</v>
      </c>
      <c r="B138" s="36"/>
      <c r="C138" s="36"/>
      <c r="D138" s="36"/>
      <c r="E138" s="36"/>
      <c r="F138" s="36"/>
    </row>
    <row r="139" customFormat="false" ht="14.9" hidden="false" customHeight="false" outlineLevel="0" collapsed="false">
      <c r="A139" s="29" t="s">
        <v>344</v>
      </c>
      <c r="B139" s="30" t="s">
        <v>159</v>
      </c>
      <c r="C139" s="30" t="s">
        <v>158</v>
      </c>
      <c r="D139" s="29" t="s">
        <v>345</v>
      </c>
      <c r="E139" s="29" t="s">
        <v>346</v>
      </c>
      <c r="F139" s="29"/>
    </row>
    <row r="140" s="37" customFormat="true" ht="14.9" hidden="false" customHeight="false" outlineLevel="0" collapsed="false">
      <c r="A140" s="35" t="s">
        <v>347</v>
      </c>
      <c r="B140" s="36"/>
      <c r="C140" s="36"/>
      <c r="D140" s="36"/>
      <c r="E140" s="36"/>
      <c r="F140" s="36"/>
    </row>
    <row r="141" customFormat="false" ht="14.9" hidden="false" customHeight="false" outlineLevel="0" collapsed="false">
      <c r="A141" s="29" t="s">
        <v>348</v>
      </c>
      <c r="B141" s="30" t="s">
        <v>159</v>
      </c>
      <c r="C141" s="30" t="s">
        <v>115</v>
      </c>
      <c r="D141" s="29" t="s">
        <v>349</v>
      </c>
      <c r="E141" s="29" t="s">
        <v>350</v>
      </c>
      <c r="F141" s="29"/>
    </row>
    <row r="142" s="37" customFormat="true" ht="14.9" hidden="false" customHeight="false" outlineLevel="0" collapsed="false">
      <c r="A142" s="35" t="s">
        <v>351</v>
      </c>
      <c r="B142" s="36"/>
      <c r="C142" s="36"/>
      <c r="D142" s="36"/>
      <c r="E142" s="36"/>
      <c r="F142" s="36"/>
    </row>
    <row r="143" customFormat="false" ht="14.9" hidden="false" customHeight="false" outlineLevel="0" collapsed="false">
      <c r="A143" s="29" t="s">
        <v>352</v>
      </c>
      <c r="B143" s="30" t="s">
        <v>159</v>
      </c>
      <c r="C143" s="30" t="s">
        <v>158</v>
      </c>
      <c r="D143" s="29" t="s">
        <v>353</v>
      </c>
      <c r="E143" s="29" t="s">
        <v>354</v>
      </c>
      <c r="F143" s="29"/>
    </row>
    <row r="144" s="37" customFormat="true" ht="14.9" hidden="false" customHeight="false" outlineLevel="0" collapsed="false">
      <c r="A144" s="35" t="s">
        <v>355</v>
      </c>
      <c r="B144" s="36"/>
      <c r="C144" s="36"/>
      <c r="D144" s="36"/>
      <c r="E144" s="36"/>
      <c r="F144" s="36"/>
    </row>
    <row r="145" customFormat="false" ht="13.8" hidden="false" customHeight="false" outlineLevel="0" collapsed="false">
      <c r="A145" s="9" t="s">
        <v>356</v>
      </c>
    </row>
    <row r="146" s="37" customFormat="true" ht="14.9" hidden="false" customHeight="false" outlineLevel="0" collapsed="false">
      <c r="A146" s="35" t="s">
        <v>357</v>
      </c>
      <c r="B146" s="36"/>
      <c r="C146" s="36"/>
      <c r="D146" s="36"/>
      <c r="E146" s="36"/>
      <c r="F146" s="36"/>
    </row>
    <row r="147" customFormat="false" ht="14.9" hidden="false" customHeight="false" outlineLevel="0" collapsed="false">
      <c r="A147" s="29" t="s">
        <v>358</v>
      </c>
      <c r="B147" s="30" t="s">
        <v>159</v>
      </c>
      <c r="C147" s="30" t="s">
        <v>115</v>
      </c>
      <c r="D147" s="29" t="s">
        <v>359</v>
      </c>
      <c r="E147" s="29" t="s">
        <v>360</v>
      </c>
      <c r="F147" s="29"/>
    </row>
    <row r="148" s="37" customFormat="true" ht="14.9" hidden="false" customHeight="false" outlineLevel="0" collapsed="false">
      <c r="A148" s="35" t="s">
        <v>361</v>
      </c>
      <c r="B148" s="36"/>
      <c r="C148" s="36"/>
      <c r="D148" s="36"/>
      <c r="E148" s="36"/>
      <c r="F148" s="36"/>
    </row>
    <row r="149" customFormat="false" ht="14.9" hidden="false" customHeight="false" outlineLevel="0" collapsed="false">
      <c r="A149" s="29" t="s">
        <v>362</v>
      </c>
      <c r="B149" s="30" t="s">
        <v>159</v>
      </c>
      <c r="C149" s="30" t="s">
        <v>115</v>
      </c>
      <c r="D149" s="29" t="s">
        <v>363</v>
      </c>
      <c r="E149" s="29" t="s">
        <v>364</v>
      </c>
      <c r="F149" s="29"/>
    </row>
    <row r="150" s="37" customFormat="true" ht="14.9" hidden="false" customHeight="false" outlineLevel="0" collapsed="false">
      <c r="A150" s="35" t="s">
        <v>365</v>
      </c>
      <c r="B150" s="36"/>
      <c r="C150" s="36"/>
      <c r="D150" s="36"/>
      <c r="E150" s="36"/>
      <c r="F150" s="36"/>
    </row>
    <row r="151" customFormat="false" ht="13.8" hidden="false" customHeight="false" outlineLevel="0" collapsed="false">
      <c r="A151" s="9" t="s">
        <v>356</v>
      </c>
    </row>
    <row r="152" s="37" customFormat="true" ht="14.9" hidden="false" customHeight="false" outlineLevel="0" collapsed="false">
      <c r="A152" s="35" t="s">
        <v>366</v>
      </c>
      <c r="B152" s="36"/>
      <c r="C152" s="36"/>
      <c r="D152" s="36"/>
      <c r="E152" s="36"/>
      <c r="F152" s="36"/>
    </row>
    <row r="153" customFormat="false" ht="13.8" hidden="false" customHeight="false" outlineLevel="0" collapsed="false">
      <c r="A153" s="9" t="s">
        <v>356</v>
      </c>
    </row>
    <row r="154" s="37" customFormat="true" ht="14.9" hidden="false" customHeight="false" outlineLevel="0" collapsed="false">
      <c r="A154" s="35" t="s">
        <v>367</v>
      </c>
      <c r="B154" s="36"/>
      <c r="C154" s="36"/>
      <c r="D154" s="36"/>
      <c r="E154" s="36"/>
      <c r="F154" s="36"/>
    </row>
    <row r="155" customFormat="false" ht="13.8" hidden="false" customHeight="false" outlineLevel="0" collapsed="false">
      <c r="A155" s="9" t="s">
        <v>356</v>
      </c>
    </row>
    <row r="156" s="37" customFormat="true" ht="14.9" hidden="false" customHeight="false" outlineLevel="0" collapsed="false">
      <c r="A156" s="35" t="s">
        <v>368</v>
      </c>
      <c r="B156" s="36"/>
      <c r="C156" s="36"/>
      <c r="D156" s="36"/>
      <c r="E156" s="36"/>
      <c r="F156" s="36"/>
    </row>
    <row r="157" customFormat="false" ht="13.8" hidden="false" customHeight="false" outlineLevel="0" collapsed="false">
      <c r="A157" s="9" t="s">
        <v>356</v>
      </c>
    </row>
    <row r="158" s="37" customFormat="true" ht="14.9" hidden="false" customHeight="false" outlineLevel="0" collapsed="false">
      <c r="A158" s="35" t="s">
        <v>369</v>
      </c>
      <c r="B158" s="36"/>
      <c r="C158" s="36"/>
      <c r="D158" s="36"/>
      <c r="E158" s="36"/>
      <c r="F158" s="36"/>
    </row>
    <row r="159" customFormat="false" ht="14.9" hidden="false" customHeight="false" outlineLevel="0" collapsed="false">
      <c r="A159" s="29" t="s">
        <v>370</v>
      </c>
      <c r="B159" s="30" t="s">
        <v>159</v>
      </c>
      <c r="C159" s="30" t="s">
        <v>158</v>
      </c>
      <c r="D159" s="29" t="s">
        <v>371</v>
      </c>
      <c r="E159" s="29" t="s">
        <v>372</v>
      </c>
      <c r="F159" s="29"/>
    </row>
    <row r="160" customFormat="false" ht="14.9" hidden="false" customHeight="false" outlineLevel="0" collapsed="false">
      <c r="A160" s="29" t="s">
        <v>373</v>
      </c>
      <c r="B160" s="30" t="s">
        <v>160</v>
      </c>
      <c r="C160" s="30" t="s">
        <v>158</v>
      </c>
      <c r="D160" s="29" t="s">
        <v>374</v>
      </c>
      <c r="E160" s="29" t="s">
        <v>375</v>
      </c>
      <c r="F160" s="29" t="s">
        <v>426</v>
      </c>
    </row>
    <row r="161" customFormat="false" ht="14.9" hidden="false" customHeight="false" outlineLevel="0" collapsed="false">
      <c r="A161" s="29" t="s">
        <v>376</v>
      </c>
      <c r="B161" s="30" t="s">
        <v>159</v>
      </c>
      <c r="C161" s="30" t="s">
        <v>158</v>
      </c>
      <c r="D161" s="29" t="s">
        <v>377</v>
      </c>
      <c r="E161" s="29" t="s">
        <v>378</v>
      </c>
      <c r="F161" s="29"/>
    </row>
    <row r="162" customFormat="false" ht="67.5" hidden="false" customHeight="false" outlineLevel="0" collapsed="false">
      <c r="A162" s="29" t="s">
        <v>379</v>
      </c>
      <c r="B162" s="30" t="s">
        <v>160</v>
      </c>
      <c r="C162" s="30" t="s">
        <v>158</v>
      </c>
      <c r="D162" s="31" t="s">
        <v>380</v>
      </c>
      <c r="E162" s="32" t="s">
        <v>381</v>
      </c>
      <c r="F162" s="29" t="s">
        <v>426</v>
      </c>
    </row>
    <row r="163" s="37" customFormat="true" ht="14.9" hidden="false" customHeight="false" outlineLevel="0" collapsed="false">
      <c r="A163" s="35" t="s">
        <v>382</v>
      </c>
      <c r="B163" s="36"/>
      <c r="C163" s="36"/>
      <c r="D163" s="36"/>
      <c r="E163" s="36"/>
      <c r="F163" s="36"/>
    </row>
    <row r="164" s="40" customFormat="true" ht="14.9" hidden="false" customHeight="false" outlineLevel="0" collapsed="false">
      <c r="A164" s="38" t="s">
        <v>383</v>
      </c>
      <c r="B164" s="39"/>
      <c r="C164" s="39"/>
      <c r="D164" s="39"/>
      <c r="E164" s="39"/>
      <c r="F164" s="39"/>
    </row>
    <row r="165" customFormat="false" ht="14.9" hidden="false" customHeight="false" outlineLevel="0" collapsed="false">
      <c r="A165" s="29" t="s">
        <v>384</v>
      </c>
      <c r="B165" s="30" t="s">
        <v>159</v>
      </c>
      <c r="C165" s="30" t="s">
        <v>158</v>
      </c>
      <c r="D165" s="29" t="s">
        <v>385</v>
      </c>
      <c r="E165" s="29" t="s">
        <v>386</v>
      </c>
      <c r="F165" s="32" t="s">
        <v>427</v>
      </c>
    </row>
    <row r="166" customFormat="false" ht="14.9" hidden="false" customHeight="false" outlineLevel="0" collapsed="false">
      <c r="A166" s="29" t="s">
        <v>387</v>
      </c>
      <c r="B166" s="9" t="s">
        <v>199</v>
      </c>
      <c r="C166" s="30" t="s">
        <v>158</v>
      </c>
      <c r="D166" s="29" t="s">
        <v>207</v>
      </c>
      <c r="E166" s="29" t="s">
        <v>388</v>
      </c>
      <c r="F166" s="29"/>
    </row>
    <row r="167" customFormat="false" ht="92.1" hidden="false" customHeight="false" outlineLevel="0" collapsed="false">
      <c r="A167" s="29" t="s">
        <v>389</v>
      </c>
      <c r="B167" s="30" t="s">
        <v>159</v>
      </c>
      <c r="C167" s="30" t="s">
        <v>158</v>
      </c>
      <c r="D167" s="31" t="s">
        <v>390</v>
      </c>
      <c r="E167" s="32" t="s">
        <v>391</v>
      </c>
      <c r="F167" s="29" t="s">
        <v>428</v>
      </c>
    </row>
    <row r="168" s="40" customFormat="true" ht="14.9" hidden="false" customHeight="false" outlineLevel="0" collapsed="false">
      <c r="A168" s="38" t="s">
        <v>392</v>
      </c>
      <c r="B168" s="39"/>
      <c r="C168" s="39"/>
      <c r="D168" s="39"/>
      <c r="E168" s="39"/>
      <c r="F168" s="39"/>
    </row>
    <row r="169" customFormat="false" ht="26.3" hidden="false" customHeight="false" outlineLevel="0" collapsed="false">
      <c r="A169" s="29" t="s">
        <v>393</v>
      </c>
      <c r="B169" s="9" t="s">
        <v>199</v>
      </c>
      <c r="C169" s="30" t="s">
        <v>158</v>
      </c>
      <c r="D169" s="29" t="s">
        <v>207</v>
      </c>
      <c r="E169" s="32" t="s">
        <v>394</v>
      </c>
      <c r="F169" s="29"/>
    </row>
    <row r="170" s="40" customFormat="true" ht="14.9" hidden="false" customHeight="false" outlineLevel="0" collapsed="false">
      <c r="A170" s="38" t="s">
        <v>395</v>
      </c>
      <c r="B170" s="39"/>
      <c r="C170" s="39"/>
      <c r="D170" s="39"/>
      <c r="E170" s="39"/>
      <c r="F170" s="39"/>
    </row>
    <row r="171" customFormat="false" ht="14.9" hidden="false" customHeight="false" outlineLevel="0" collapsed="false">
      <c r="A171" s="29" t="s">
        <v>396</v>
      </c>
      <c r="B171" s="9" t="s">
        <v>199</v>
      </c>
      <c r="C171" s="30" t="s">
        <v>158</v>
      </c>
      <c r="D171" s="29" t="s">
        <v>397</v>
      </c>
      <c r="E171" s="29" t="s">
        <v>398</v>
      </c>
      <c r="F171" s="29"/>
    </row>
    <row r="172" s="40" customFormat="true" ht="14.9" hidden="false" customHeight="false" outlineLevel="0" collapsed="false">
      <c r="A172" s="38" t="s">
        <v>399</v>
      </c>
      <c r="B172" s="39"/>
      <c r="C172" s="39"/>
      <c r="D172" s="39"/>
      <c r="E172" s="39"/>
      <c r="F172" s="39"/>
    </row>
    <row r="173" customFormat="false" ht="65.75" hidden="false" customHeight="false" outlineLevel="0" collapsed="false">
      <c r="A173" s="29" t="s">
        <v>400</v>
      </c>
      <c r="B173" s="9" t="s">
        <v>199</v>
      </c>
      <c r="C173" s="30" t="s">
        <v>158</v>
      </c>
      <c r="D173" s="31" t="s">
        <v>401</v>
      </c>
      <c r="E173" s="32" t="s">
        <v>402</v>
      </c>
      <c r="F173" s="29"/>
    </row>
  </sheetData>
  <conditionalFormatting sqref="B1:B1000">
    <cfRule type="cellIs" priority="2" operator="equal" aboveAverage="0" equalAverage="0" bottom="0" percent="0" rank="0" text="" dxfId="0">
      <formula>"x"</formula>
    </cfRule>
  </conditionalFormatting>
  <conditionalFormatting sqref="B1:B1000">
    <cfRule type="cellIs" priority="3" operator="equal" aboveAverage="0" equalAverage="0" bottom="0" percent="0" rank="0" text="" dxfId="1">
      <formula>"o"</formula>
    </cfRule>
  </conditionalFormatting>
  <dataValidations count="1">
    <dataValidation allowBlank="true" operator="between" showDropDown="false" showErrorMessage="false" showInputMessage="false" sqref="B5:B42 B46 B48:B49 B51 B57 B76 B78:B79 B83 B85 B87 B92 B94 B96:B98 B100:B101 B103:B104 B106 B114 B116 B118 B120:B121 B124 B126 B128 B130:B131 B133:B137 B139 B141 B143 B147 B149 B159:B162 B165 B167" type="list">
      <formula1>"?,-,o,x"</formula1>
      <formula2>0</formula2>
    </dataValidation>
  </dataValidations>
  <hyperlinks>
    <hyperlink ref="B2" r:id="rId2" display="https://virtualopenhouse.rcast.u-tokyo.ac.jp/2020/tour/"/>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3"/>
</worksheet>
</file>

<file path=docProps/app.xml><?xml version="1.0" encoding="utf-8"?>
<Properties xmlns="http://schemas.openxmlformats.org/officeDocument/2006/extended-properties" xmlns:vt="http://schemas.openxmlformats.org/officeDocument/2006/docPropsVTypes">
  <Template/>
  <TotalTime>135</TotalTime>
  <Application>LibreOffice/7.0.3.1$MacOSX_X86_64 LibreOffice_project/d7547858d014d4cf69878db179d326fc3483e082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2021-01-07T14:49:04Z</dcterms:modified>
  <cp:revision>9</cp:revision>
  <dc:subject/>
  <dc:title>東京大学先端科学技術研究センター バーチャル先端研公開アクセシビリティ試験結果レポート</dc:title>
</cp:coreProperties>
</file>